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ezzell\Desktop\"/>
    </mc:Choice>
  </mc:AlternateContent>
  <xr:revisionPtr revIDLastSave="0" documentId="13_ncr:1_{17B985DE-AB16-4C67-B822-A9C04F8691EE}" xr6:coauthVersionLast="47" xr6:coauthVersionMax="47" xr10:uidLastSave="{00000000-0000-0000-0000-000000000000}"/>
  <bookViews>
    <workbookView xWindow="1170" yWindow="1170" windowWidth="26415" windowHeight="12210" xr2:uid="{F28ECA18-E728-4852-BBB4-F68707A6A47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3" i="1" l="1"/>
  <c r="F123"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123" i="1" s="1"/>
</calcChain>
</file>

<file path=xl/sharedStrings.xml><?xml version="1.0" encoding="utf-8"?>
<sst xmlns="http://schemas.openxmlformats.org/spreadsheetml/2006/main" count="848" uniqueCount="577">
  <si>
    <t>GOVERNOR'S HIGHWAY SAFETY PROGRAM GRANTS             Federal Fiscal Year 2026</t>
  </si>
  <si>
    <t>Application #</t>
  </si>
  <si>
    <t>Grantee</t>
  </si>
  <si>
    <t>Project</t>
  </si>
  <si>
    <t>Project Summary</t>
  </si>
  <si>
    <t>Total Amt</t>
  </si>
  <si>
    <t>Federal Amt</t>
  </si>
  <si>
    <t>State/Local Amt</t>
  </si>
  <si>
    <t>Location</t>
  </si>
  <si>
    <t>Grantee Contact</t>
  </si>
  <si>
    <t>Grantee Email</t>
  </si>
  <si>
    <t>Continuation/New</t>
  </si>
  <si>
    <t>Lumberton Police Department</t>
  </si>
  <si>
    <t>Lumberton DWI Enhancement Expansion Team - Year 6</t>
  </si>
  <si>
    <t>This continuation grant funds activity hours for two deputies to conduct traffic safety enforcement focused on impaired driving. Robeson County is ranked 5th in overall fatalities, 6th in alcohol‐related fatalities, and 4th in speeding‐related fatalities. Robeson County ranks the highest of any county in NCDOT’s Transportation Disadvantaged Index (TDI) rankings. Given feedback received in public participation and engagement sessions held in Robeson County during FY2024, GHSP will continue funding this project in FY2026.</t>
  </si>
  <si>
    <t>Robeson County</t>
  </si>
  <si>
    <t>Elaine Evans</t>
  </si>
  <si>
    <t>elaine.evans@ci.lumberton.nc.us</t>
  </si>
  <si>
    <t>Continuation</t>
  </si>
  <si>
    <t>Traffic Safety Overtime Enforcement - Year 1</t>
  </si>
  <si>
    <t>This project funds overtime for officers to work high-visibility traffic safety enforcement. Robeson County is ranked 5th for overall fatalities, 3rd for unrestrained fatalities, and 4th for speeding-related fatalities. Robeson County ranks the highest of any county in NCDOT’s Transportation Disadvantaged Index (TDI) rankings.</t>
  </si>
  <si>
    <t>New</t>
  </si>
  <si>
    <t xml:space="preserve"> Chapel Hill Transportation Planning Dept</t>
  </si>
  <si>
    <t>FY2026 Pedestrian Safety Action Plan - Year 6</t>
  </si>
  <si>
    <t>The project funds efforts to continue the town’s Pedestrian Safety Action Plan and build off North Carolina’s Vision Zero initiative to create a safe, connected, and accessible community for pedestrians. This grant will fund a Vision Zero Coordinator to analyze existing pedestrian crash data, collect pedestrian crash data, and provide guidance to treat high-risk streets and intersections. This program will also continue working with the Vision Zero coalition comprised of community stakeholders, including representatives of underserved communities, who will guide the plan’s activities. Funding will also provide for overtime crosswalk enforcement activities.</t>
  </si>
  <si>
    <t>Orange County</t>
  </si>
  <si>
    <t>Kurt Stolka</t>
  </si>
  <si>
    <t>kstolka@townofchapelhill.org</t>
  </si>
  <si>
    <t>NC State University - Institute for Transportation Research &amp; Education</t>
  </si>
  <si>
    <t>2026 North Carolina Observational Survey of Seat Belt Use</t>
  </si>
  <si>
    <t>This project conducts North Carolina’s annual seat belt survey in accordance with National Highway Traffic Safety Administration (NHTSA) requirements to qualify for seat belt incentive grant program funds, and in accordance with the Uniform Criteria for State Observational Surveys of Seat Belt Use. The survey is conducted in select counties and results will document the statewide seatbelt use rate.</t>
  </si>
  <si>
    <t>Statewide</t>
  </si>
  <si>
    <t>Christopher Vaughn</t>
  </si>
  <si>
    <t>clvaugha@ncsu.edu</t>
  </si>
  <si>
    <t>New Hanover County Sheriff's Office</t>
  </si>
  <si>
    <t>FY2026 NHCSO Forensic Laboratory Grant</t>
  </si>
  <si>
    <t>This continuation grant funds activity hours for a Forensic Laboratory Chemist, along with supplies and training. The New Hanover County Sheriff’s Office Forensic Lab provides analysis for casework submitted by partner agencies to ensure effective investigation and prosecution of crimes in Brunswick, Columbus, Duplin, New Hanover, Onslow, and Pender counties.</t>
  </si>
  <si>
    <t>New Hanover County</t>
  </si>
  <si>
    <t>April Collins</t>
  </si>
  <si>
    <t>acollins@nhcgov.com</t>
  </si>
  <si>
    <t>Kinston Police Department</t>
  </si>
  <si>
    <t>FY2026 Traffic Safety Overtime Grant - Year 1</t>
  </si>
  <si>
    <t>This project funds overtime for officers to work high-visibility traffic safety enforcement. Lenoir County is ranked 20th for fatality rate, 39th for overall fatalities, 35th for unrestrained fatalities, and 43rd for speeding-related fatalities. Lenoir County ranks 5th in NCDOT’s Transportation Disadvantaged Index (TDI) rankings.</t>
  </si>
  <si>
    <t>Lenoir County</t>
  </si>
  <si>
    <t>Keith Lucien Goyette</t>
  </si>
  <si>
    <t>keith.goyette@kinstonnc.gov</t>
  </si>
  <si>
    <t>Brunswick County Sheriff's Office</t>
  </si>
  <si>
    <t>Brunswick County Sheriff Highway Traffic Safety Project - Year 4</t>
  </si>
  <si>
    <t>This project funds activity hours for three deputies to work high-visibility traffic safety enforcement. Brunswick County is ranked 25th in overall fatalities, 21st in unrestrained fatalities, 19th in speeding-related fatalities, and 15th in older driver fatal crashes.</t>
  </si>
  <si>
    <t>Brunswick County</t>
  </si>
  <si>
    <t>Elizabeth Bynum</t>
  </si>
  <si>
    <t>elizabeth.bynum@brunswickncsheriff.gov</t>
  </si>
  <si>
    <t>NC Vision Zero Technical and Program Support 2026</t>
  </si>
  <si>
    <t>This ongoing project promotes North Carolina’s Vision Zero efforts by providing stakeholders and the public with online analytical crash statistical information presented in usable databases and formats suitable for long- and short-range planning. This website is maintained and updated monthly.</t>
  </si>
  <si>
    <t>Greg Ferrara</t>
  </si>
  <si>
    <t>gpferrar@ncsu.edu</t>
  </si>
  <si>
    <t xml:space="preserve"> Selma Police Department</t>
  </si>
  <si>
    <t>Selma Traffic Enforcement Team Implementation - Year 1</t>
  </si>
  <si>
    <t>This project funds activity hours for one officer to conduct high-visibility traffic safety enforcement. Johnston County is ranked 7th in overall fatalities, 12th in unrestrained fatalities, and 13th in speeding-related fatalities.</t>
  </si>
  <si>
    <t>Johnston County</t>
  </si>
  <si>
    <t>Joshua Layhew</t>
  </si>
  <si>
    <t>jlayhew@selma-nc.com</t>
  </si>
  <si>
    <t>Region 3 Law Enforcement Liaison</t>
  </si>
  <si>
    <t>This is an ongoing project to work with County Coordinators and regional law enforcement agencies to participate in GHSP campaigns and other traffic related initiatives.</t>
  </si>
  <si>
    <t>Bladen; Brunswick; Columbus; Duplin; New Hanover; Onslow; Pender; Robeson; Sampson counties</t>
  </si>
  <si>
    <t>Daniel Little</t>
  </si>
  <si>
    <t>fsgt.little@gmail.com</t>
  </si>
  <si>
    <t xml:space="preserve"> Streetsafe Lifesaving Driving Experience</t>
  </si>
  <si>
    <t>The StreetSafe Lifesaving Driving Experience Spanish Language Version - Year 3</t>
  </si>
  <si>
    <t>This grant will fund instructors and materials for the bilingual version of Street Safe Driving Experience and the Alcohol Education Session for the Hispanic youth community in Johnston, Wake, Durham, Mecklenburg, and Catawba counties. The program will expand as additional counties request services.</t>
  </si>
  <si>
    <t>Johnston; Wake; Durham; Mecklenburg; and Catawba counties</t>
  </si>
  <si>
    <t>Todd Radabaugh</t>
  </si>
  <si>
    <t>todd@streetsafeus.com</t>
  </si>
  <si>
    <t>Salisbury Police Department</t>
  </si>
  <si>
    <t>Traffic Safety Overtime Grant - Year 5</t>
  </si>
  <si>
    <t xml:space="preserve">This project funds overtime for officers to work high visibility traffic safety enforcement. Rowan County is ranked 18th in overall fatalities, 25th in unrestrained fatalities, and 23rd in speeding-related fatalities. </t>
  </si>
  <si>
    <t>Rowan County</t>
  </si>
  <si>
    <t>Matthew Benjamin</t>
  </si>
  <si>
    <t>mbenj@salisburync.gov</t>
  </si>
  <si>
    <t>University of North Carolina - Highway Safety Research Center</t>
  </si>
  <si>
    <t>BuckleUpNC Occupant Protection Program</t>
  </si>
  <si>
    <t>This continuation project maintains and updates the BuckleUpNC website (www.buckleupnc.org), which provides consumer information to the public through a toll-free number, website, brochures, and flyers. The project also provides program and technical assistance to CPS advocates and administrators. The Highway Safety Research Center will continue to support the North Carolina Occupant Protection Task Force and will continue to collaborate with GHSP and the Office of the State Fire Marshal on Occupant Protection issues throughout the year.</t>
  </si>
  <si>
    <t>Bevan Kirley</t>
  </si>
  <si>
    <t>kirley@hsrc.unc.edu</t>
  </si>
  <si>
    <t>Mountain Area Health Education Center (MAHEC)</t>
  </si>
  <si>
    <t>Safe Kids WNC FY26</t>
  </si>
  <si>
    <t>This continuation project funds Safe Kids Western North Carolina (Safe Kids WNC) to increase and maintain the base of Child Passenger Safety (CPS) Technicians trained in Special Needs Transportation, serving low-income and underserved populations. Safe Kids WNC is the referral resource for families of children with special health care needs and offers the “Transporting Children with Special Needs” CPS enrichment course twice a year in different regions of the state. Safe Kids WNC will develop and grow partnerships with law enforcement while participating in local Click-It or Ticket enforcement activities and the CPS Diversion Program. The project will educate preteens and teens to become safer passengers now and safe drivers in the future.</t>
  </si>
  <si>
    <t>Western North Carolina</t>
  </si>
  <si>
    <t>Beverly Hopps</t>
  </si>
  <si>
    <t>beverly.hopps@mahec.net</t>
  </si>
  <si>
    <t>NC Department of Transportation - Division of Motor Vehicles</t>
  </si>
  <si>
    <t>Customer Compliance Services Training</t>
  </si>
  <si>
    <t>This continuation project trains officers to conduct professional and thorough hearings that balance an individual’s privilege to drive with highway safety concerns. The hearing officers are educated on case law and statute updates to ensure that they conduct and hold hearings in accordance with all applicable laws.</t>
  </si>
  <si>
    <t>Laura Main</t>
  </si>
  <si>
    <t>lmain@ncdot.gov</t>
  </si>
  <si>
    <t>Forest City Police Department</t>
  </si>
  <si>
    <t>Traffic Enforcement Team - Year 1</t>
  </si>
  <si>
    <t>This project funds activity hours for a dedicated traffic enforcement officer  to conduct high-visibility traffic safety enforcement. Rutherford County is ranked 32nd in overall fatalities, 30th in fatality rate, 46th for unrestrained fatalities, and 39th for speeding-related fatalities. Rutherford County is situated in a traditionally underserved area of North Carolina.</t>
  </si>
  <si>
    <t>Rutherford County</t>
  </si>
  <si>
    <t>Chris LeRoy</t>
  </si>
  <si>
    <t>Chrisleroy@townofforestcity.com</t>
  </si>
  <si>
    <t>Guilford County Sheriff's Office</t>
  </si>
  <si>
    <t>GCSO DWI Task Force - Year 13</t>
  </si>
  <si>
    <t>This continuation grant funds the Guilford County DWI Task Force. Guilford County ranks 3rd in overall fatalities, 3rd in alcohol‐related fatalities, and 4th in unrestrained fatalities. The grant also funds a DWI Educator responsible for educating the public on the danger of impaired driving.</t>
  </si>
  <si>
    <t>Guilford County</t>
  </si>
  <si>
    <t>Wayne Abraham</t>
  </si>
  <si>
    <t>wabraham@guilfordcountync.gov</t>
  </si>
  <si>
    <t>Robeson County District Attorney's Office</t>
  </si>
  <si>
    <t>Robeson County "Saved by the Belt" Occupant Restraint Program</t>
  </si>
  <si>
    <t>This project funds activity hours for a coordinator overseeing a seat belt diversion program administered in partnership with the Robeson County District Attorney’s Office, local law enforcement agencies, and the court system. The program allows first‐time seat belt use offenders to have their first offense dismissed if they participate in the “Trauma Nurses Talk Tough” seat belt education program. Robeson County ranks the highest of any county in NCDOT’s Transportation Disadvantaged Index (TDI) rankings.</t>
  </si>
  <si>
    <t>Ivine Lucas</t>
  </si>
  <si>
    <t>robesoncountyseatbeltclass@gmail.com</t>
  </si>
  <si>
    <t>Dare County Sheriff's Office</t>
  </si>
  <si>
    <t>Region 1 Law Enforcement Liaison</t>
  </si>
  <si>
    <t>Bertie; Camden; Chowan; Currituck; Dare; Gates; Hertford; Hyde; Pasquotank; Perquimans; Tyrell; and Washington counties</t>
  </si>
  <si>
    <t>Jack Scarborough</t>
  </si>
  <si>
    <t>jacks@darenc.gov</t>
  </si>
  <si>
    <t>Traffic Safety Enforcement Overtime Activity - Year 5</t>
  </si>
  <si>
    <t>This project funds overtime for traffic safety enforcement with a focus on seatbelt and speeding enforcement and pedestrian/bicycle safety to reduce related fatalities. Dare County is ranked 47th in pedestrian fatalities, 31st in pedestrian crashes with serious injuries, and 8th in bicycle fatalities. Dare County is situated in a traditionally underserved area of North Carolina.</t>
  </si>
  <si>
    <t>Dare County</t>
  </si>
  <si>
    <t>Columbus Police Department</t>
  </si>
  <si>
    <t>Region 10 LEL</t>
  </si>
  <si>
    <t>Buncombe; Henderson; Madison; Mitchell; Polk; Rutherford; and Yancey counties</t>
  </si>
  <si>
    <t>Scott Hamby</t>
  </si>
  <si>
    <t>scott.hamby@columbusncpd.com</t>
  </si>
  <si>
    <t>NC Dept of Public Safety - Alcohol Law Enforcement Division</t>
  </si>
  <si>
    <t>Public Education Programs/Mobile Enforcement Grant 2026</t>
  </si>
  <si>
    <t>This project funds North Carolina Alcohol Law Enforcement agents to conduct the Keys to Life Program and Mobile Enforcement Operations focusing on the top 25 counties for young driver alcohol‐related crashes.</t>
  </si>
  <si>
    <t>MaryBryan Wolak</t>
  </si>
  <si>
    <t>marybryan.wolak@ncdps.gov</t>
  </si>
  <si>
    <t>Columbus County Sheriff's Office</t>
  </si>
  <si>
    <t>Traffic Enforcement Unit - Year 2</t>
  </si>
  <si>
    <t>This project continues the expansion of the existing traffic unit and funds activity hours for two officers to conduct high-visibility traffic safety enforcement. Columbus County is ranked 8th in fatality rate, 28th in overall fatalities, 19th in unrestrained fatalities, and 18th in speeding-related fatalities. Columbus County ranks 21st in North Carolina per NCDOT’s Transportation Disadvantaged Index (TDI) rankings.</t>
  </si>
  <si>
    <t>Columbus County</t>
  </si>
  <si>
    <t>Justin Worley</t>
  </si>
  <si>
    <t>jworley@columbussheriff.com</t>
  </si>
  <si>
    <t>Morrisville Police Department</t>
  </si>
  <si>
    <t>Traffic Enforcement Activity Overtime - Year 3</t>
  </si>
  <si>
    <t>This project funds overtime for officers to work high-visibility traffic safety enforcement. Wake County is ranked 2nd for overall fatalities, 2nd for unrestrained fatalities, and 2nd for speeding-related fatal crashes.</t>
  </si>
  <si>
    <t>Wake County</t>
  </si>
  <si>
    <t>Joshua Almond</t>
  </si>
  <si>
    <t>jalmond@townofmorrisville.org</t>
  </si>
  <si>
    <t>Wake County Sheriff's Office</t>
  </si>
  <si>
    <t>Crash Reduction Unit Expansion - Year 2</t>
  </si>
  <si>
    <t>This second year expansion project funds activity hours for an additional three officers to conduct traffic safety enforcement throughout Wake County. Wake County is currently ranked 2nd in overall fatalities, 2nd in unrestrained fatalities, and 2nd in speeding fatalities.</t>
  </si>
  <si>
    <t>Angela Smith</t>
  </si>
  <si>
    <t>afsmith@wakegov.com</t>
  </si>
  <si>
    <t xml:space="preserve"> Weldon Police Department</t>
  </si>
  <si>
    <t>Weldon Traffic Safety Grant - Year 2</t>
  </si>
  <si>
    <t>This project funds activity hours for a dedicated traffic enforcement officer  to conduct high-visibility traffic safety enforcement. Halifax County is ranked 9th for fatality rate, 30th for overall fatalities, 31st for unrestrained fatalities, and 29th for speed-related fatalities. Halifax County ranks 5th in North Carolina per NCDOT’s Transportation Disadvantaged Index (TDI) rankings.</t>
  </si>
  <si>
    <t>Halifax County</t>
  </si>
  <si>
    <t>Christopher Davis</t>
  </si>
  <si>
    <t>chiefdaviswpd@gmail.com</t>
  </si>
  <si>
    <t>Crash Reduction Unit - Year 5</t>
  </si>
  <si>
    <t>This fifth year project funds activity hours for three officers to conduct traffic safety enforcement throughout Wake County. Wake County is currently ranked 2nd in overall fatalities, 2nd in unrestrained fatalities, and 2nd in speeding fatalities.</t>
  </si>
  <si>
    <t>North Carolina Judicial Department - Administrative Office of the Courts</t>
  </si>
  <si>
    <t>eCitation Printer Distribution</t>
  </si>
  <si>
    <t>This ongoing project funds eCitation expansion in local law enforcement agencies to increase the percentage of eCitations versus paper citations, fulfilling a major goal of the Traffic Safety Information System Strategic Plan.</t>
  </si>
  <si>
    <t>Bill Hudson</t>
  </si>
  <si>
    <t>george.w.hudson@nccourts.org</t>
  </si>
  <si>
    <t>Training &amp; Outreach Support</t>
  </si>
  <si>
    <t>This continuation grant supports training opportunities, including the NC Traffic Safety Conference and Expo (NCTSC), and other specialized trainings for law enforcement officers and traffic safety partners.</t>
  </si>
  <si>
    <t>Tracy Russ</t>
  </si>
  <si>
    <t>Tracy_Russ@ncsu.edu</t>
  </si>
  <si>
    <t xml:space="preserve"> Marion Police Department</t>
  </si>
  <si>
    <t>Crash Reduction and Education Initiative - Year 3</t>
  </si>
  <si>
    <t>This continuation project funds activity hours for one officer to conduct high-visibility traffic safety enforcement. The City of Marion is located within McDowell County which ranks 63rd in overall fatalities, 72nd in unrestrained fatalities, 71st in speeding-related fatalities, 39th in speed-related crashes, and 28th in motorcyclist serious injuries.</t>
  </si>
  <si>
    <t>McDowell County</t>
  </si>
  <si>
    <t>Zach Wilson</t>
  </si>
  <si>
    <t>zwilson@marionpd.org</t>
  </si>
  <si>
    <t>Region 9 Law Enforcement Liaison</t>
  </si>
  <si>
    <t>Onslow County Sheriff's Office</t>
  </si>
  <si>
    <t>FY26 Onslow County Sheriff's Office DWI Unit - Year 8</t>
  </si>
  <si>
    <t>This continuation grant funds activity hours for four deputies to conduct traffic safety enforcement focused on impaired driving. Onslow County is ranked 16th in overall fatalities, 17th in alcohol-related fatalities, and 10th in alcohol-related serious injury crashes.</t>
  </si>
  <si>
    <t>Onslow County</t>
  </si>
  <si>
    <t>Thomas Marshburn</t>
  </si>
  <si>
    <t>thomas_marshburn@onslowcountync.gov</t>
  </si>
  <si>
    <t xml:space="preserve"> Greenville Police Department</t>
  </si>
  <si>
    <t>BikeSafe Regional Coordinator - Zone 6</t>
  </si>
  <si>
    <t xml:space="preserve">This new project funds the BikeSafe NC initiative in the northeastern region of North Carolina. BikeSafe is a partnership with law enforcement agencies and the motorcycle community to proactively reduce motorcycle crashes and fatalities through training. </t>
  </si>
  <si>
    <t>Northeastern Region</t>
  </si>
  <si>
    <t>Rhonda Conner</t>
  </si>
  <si>
    <t>rconner@greenvillenc.gov</t>
  </si>
  <si>
    <t>MADD North Carolina</t>
  </si>
  <si>
    <t>Impaired Driving and Underage Drinking and Other Drug Use Prevention</t>
  </si>
  <si>
    <t>This ongoing project funds a portion of the salaries for the MADD State Program Manager, the part-time Program Specialist, and a Court Monitor Specialist and provides materials and support for public education and awareness events.</t>
  </si>
  <si>
    <t>Emily Ferraro</t>
  </si>
  <si>
    <t>emily.ferraro@madd.org</t>
  </si>
  <si>
    <t>Durham County Sheriff's Office</t>
  </si>
  <si>
    <t>Durham County Sheriff's Office Traffic Enforcement Grant - Year 5</t>
  </si>
  <si>
    <t>This project funds activity hours for three deputies to work high-visibility traffic safety enforcement. Durham County is ranked 8th in overall fatalities, 7th in unrestrained fatalities, and 7th in speeding-related fatalities.</t>
  </si>
  <si>
    <t>Durham County</t>
  </si>
  <si>
    <t>Rodney Goss</t>
  </si>
  <si>
    <t>rdgoss@durhamsheriff.org</t>
  </si>
  <si>
    <t xml:space="preserve"> Thomasville Police Department</t>
  </si>
  <si>
    <t>Thomasville DWI Task Force - Year 4</t>
  </si>
  <si>
    <t xml:space="preserve">This project will fund activity hours for one officer to work high-visibility enforcement with a focus on impaired driving. Davidson County is ranked 10th in overall fatalities and 9th in alcohol-related fatalities. </t>
  </si>
  <si>
    <t>Davidson County</t>
  </si>
  <si>
    <t>Tony Burgess</t>
  </si>
  <si>
    <t>tony.burgess@thomasville-nc.gov</t>
  </si>
  <si>
    <t xml:space="preserve"> Smithfield Police Department</t>
  </si>
  <si>
    <t>Smithfield Enforcement, Education, Crash Reduction Initiative - Year 1</t>
  </si>
  <si>
    <t>This new project funds activity hours for one officer to work high-visibility traffic safety enforcement. Johnston County is ranked 7th in overall fatalities, 12th in unrestrained fatalities, and 13th in speeding-related fatalities.</t>
  </si>
  <si>
    <t>James Grady</t>
  </si>
  <si>
    <t>jfgrady@smithfieldpd.org</t>
  </si>
  <si>
    <t>FY26 Onslow County Sheriff's Office Traffic Safety Educator - Year 2</t>
  </si>
  <si>
    <t>This project funds activity hours for a traffic safety educator in Onslow County. The educator will partner with schools, community organizations, the military, and school systems to educate drivers and passengers on general traffic safety issues, including the dangers of speeding and driving while impaired and the importance of wearing seat belts.</t>
  </si>
  <si>
    <t>Concord Police Department</t>
  </si>
  <si>
    <t>Concord Police Department Overtime for Traffic Enforcement FY26</t>
  </si>
  <si>
    <t>This project funds overtime for officers to work high-visibility traffic safety enforcement. Cabarrus County is ranked 15th in overall fatalities, 25th in unrestrained fatalities, and 36th in speeding-related fatalities.</t>
  </si>
  <si>
    <t>Cabarrus County</t>
  </si>
  <si>
    <t>Keith Eury</t>
  </si>
  <si>
    <t>euryk@concordnc.gov</t>
  </si>
  <si>
    <t>NC Students Against Destructive Decisions (SADD)</t>
  </si>
  <si>
    <t>NC SADD LEADS: Learning through an Evidence-informed Approach to Driver Safety (YR 6)</t>
  </si>
  <si>
    <t>This project funds Students Against Destructive Decisions (SADD) to work in communities overrepresented in teen crashes, identify the causes of teen crashes, respond with evidence-based countermeasures, and build a sustainable network of peer-to-peer based student chapters to provide programming in  schools and communities.</t>
  </si>
  <si>
    <t>Lauren Zimmerman-Meade</t>
  </si>
  <si>
    <t>lmeade@sadd.org</t>
  </si>
  <si>
    <t xml:space="preserve"> Mebane Police Department</t>
  </si>
  <si>
    <t>Traffic Safety Officer Expansion</t>
  </si>
  <si>
    <t>This project funds activity hours for one officer to conduct high-visibility traffic safety enforcement. Alamance County is ranked 24th in overall fatalities, 17th in unrestrained fatalities, and 11th in speeding-related fatalities.</t>
  </si>
  <si>
    <t>Alamance County</t>
  </si>
  <si>
    <t>Adam Cole</t>
  </si>
  <si>
    <t>acole@cityofmebane.com</t>
  </si>
  <si>
    <t>Jones County Sheriff's Office</t>
  </si>
  <si>
    <t>Overtime for Traffic Enforcement - Year 2</t>
  </si>
  <si>
    <t>This project funds overtime for officers to work high visibility traffic safety enforcement. Jones County is ranked 87th in fatal crashes, 84th in unrestrained fatalities, and 84th in speeding-related fatalities, and  19th in fatalities per 1,000 population. Jones County is  a traditionally underserved area.</t>
  </si>
  <si>
    <t>Jones County</t>
  </si>
  <si>
    <t>Daniel Pridgen</t>
  </si>
  <si>
    <t>dpridgen@jonescountync.gov</t>
  </si>
  <si>
    <t>Robeson  County Sheriff's Office</t>
  </si>
  <si>
    <t>Robeson County Traffic Enforcement Division - Year 7</t>
  </si>
  <si>
    <t>This grant funds activity hours for three deputies to conduct high-visibility traffic safety enforcement in Robeson County. Robeson County ranks 5th for overall fatalities, 3rd for unrestrained fatalities, and 4th for speed-related fatalities. Robeson County also ranks the highest of any county on NCDOT’s Transportation Disadvantaged Index (TDI) rankings.</t>
  </si>
  <si>
    <t>Tammy Deese Renee</t>
  </si>
  <si>
    <t>tammy.deese@robesoncountysonc.gov</t>
  </si>
  <si>
    <t>Senior Driver Information Center</t>
  </si>
  <si>
    <t xml:space="preserve">This continuing project supports the statewide Senior Driver Safety Coalition and supports a Senior Driver website with information for drivers and families. </t>
  </si>
  <si>
    <t>Kristel Robison</t>
  </si>
  <si>
    <t>robison@hsrc.unc.edu</t>
  </si>
  <si>
    <t>NC Dept of Health &amp; Human Services - Forensic Tests for Alcohol Branch</t>
  </si>
  <si>
    <t>Science Program</t>
  </si>
  <si>
    <t>This ongoing project provides for and maintains all breath alcohol testing instruments used by law enforcement agencies across the state The project also trains law enforcement officers to effectively use these instruments.</t>
  </si>
  <si>
    <t>Kenny Benfield</t>
  </si>
  <si>
    <t>kenny.benfield@dhhs.nc.gov</t>
  </si>
  <si>
    <t>GHSP Website and Reporting System - Year 12</t>
  </si>
  <si>
    <t>This ongoing project will maintain, support, and make changes to the Statewide Traffic Enforcement Program (STEP) system website.</t>
  </si>
  <si>
    <t>Caroline Mozingo</t>
  </si>
  <si>
    <t>mozingo@hsrc.unc.edu</t>
  </si>
  <si>
    <t>Robeson County Traffic Enforcement Division - Year 3</t>
  </si>
  <si>
    <t>This continuation grant funds activity hours for one deputy to conduct high-visibility traffic safety enforcement in Robeson County. Robeson County ranks 5th for overall fatalities, 3rd for unrestrained fatalities, and 4th for speed-related fatalities. Robeson County also ranks the highest of any county on NCDOT’s Transportation Disadvantaged Index (TDI) rankings.</t>
  </si>
  <si>
    <t>Breath Alcohol Testing Mobile Unit Program</t>
  </si>
  <si>
    <t>This project supports mobile Blood Alcohol Testing (BAT) units stationed regionally across the state. The BAT Program provides resources to law enforcement agencies in North Carolina for assistance in detection, apprehension, and prosecution of impaired drivers. More specifically, the BAT Program assists law enforcement in their efforts to conduct DWI checking stations. This grant will fund seven full‐time BAT Coordinators and replace one of the BAT mobile units.</t>
  </si>
  <si>
    <t>Nash County Sheriff's Office</t>
  </si>
  <si>
    <t>Overtime for Traffic Enforcement 2025-2026</t>
  </si>
  <si>
    <t>This project funds overtime for high-visibility traffic safety enforcement. Nash County is ranked 21st in fatalities, 7th in alcohol-related fatalities, 14th in unrestrained fatalities, and 16th in speed-related fatalities. Nash County is ranked 21st in NCDOT's Transportation Disadvantaged Index (TDI) rankings.</t>
  </si>
  <si>
    <t>Nash County</t>
  </si>
  <si>
    <t>Eddie Moore</t>
  </si>
  <si>
    <t>eddie.moore@nashcountync.gov</t>
  </si>
  <si>
    <t>East Carolina University</t>
  </si>
  <si>
    <t>Identifying and Reporting Medically-at-Risk Older Drivers: Expanding Stakeholders</t>
  </si>
  <si>
    <t>This project aims to reduce older driver-related fatal crashes by supporting the creation, development, and implementation of educational tools to assist stakeholders in identifying medically at-risk drivers. The project will identify how the process works in North Carolina and will help identify ways that older adults can maintain mobility if they lose their driving privileges. This project will focus on five of the highest-ranked counties for older-driver crashes (Cumberland, Forsyth, Mecklenburg, Pitt, and Wake) to continue educating stakeholders with the first two films created in previous years.</t>
  </si>
  <si>
    <t>Cumberland; Forsyth; Mecklenburg; Pitt; and Wake counties</t>
  </si>
  <si>
    <t>Anne Dickerson</t>
  </si>
  <si>
    <t>dickersona@ecu.edu</t>
  </si>
  <si>
    <t>Richmond County Sheriff's Office</t>
  </si>
  <si>
    <t>Traffic Enforcement - Year 2</t>
  </si>
  <si>
    <t>This project funds activity hours for two officers to work high-visibility traffic safety enforcement. Richmond County is ranked 26th in overall fatality rate, 58th in overall fatalities, 67th in unrestrained fatalities, and 56th in speeding-related fatalities. Richmond County also ranks 13th in NCDOT’s Transportation Disadvantaged Index (TDI) rankings.</t>
  </si>
  <si>
    <t>Richmond County</t>
  </si>
  <si>
    <t>Josh Chermak</t>
  </si>
  <si>
    <t>josh.chermak@richmondnc.com</t>
  </si>
  <si>
    <t>Cabarrus County Sheriff's Office</t>
  </si>
  <si>
    <t>BikeSafe Regional Coordinator - Zone 2</t>
  </si>
  <si>
    <t>This is an ongoing project to fund the BikeSafe NC initiative in the southwestern region of North Carolina. BikeSafe is a partnership with law enforcement agencies and the motorcycle community to proactively reduce motorcycle crashes and fatalities through training.</t>
  </si>
  <si>
    <t>Southwest Region</t>
  </si>
  <si>
    <t>Grady Christie</t>
  </si>
  <si>
    <t>glchristie@cabarruscounty.us</t>
  </si>
  <si>
    <t>NC DHHS - Forensic Tests for Alcohol Branch</t>
  </si>
  <si>
    <t>Drug Recognition Expert Program</t>
  </si>
  <si>
    <t xml:space="preserve">This ongoing project provides training  across the state to teach officers to detect impaired suspects under the influence of drugs. The project also funds the Drug Recognition Expert (DRE) Training Coordinator and DRE Program Coordinator  position. </t>
  </si>
  <si>
    <t>Standardized Field Sobriety Testing Program</t>
  </si>
  <si>
    <t xml:space="preserve">This ongoing project provides training to law enforcement officers for Standardized Field Sobriety Testing (SFST) and Advanced Roadside Impaired Driving Enforcement (ARIDE) across the state. </t>
  </si>
  <si>
    <t>Davidson County Sheriff's Office</t>
  </si>
  <si>
    <t>Region 7 Law Enforcement Liaison</t>
  </si>
  <si>
    <t>Alamance; Caswell; Davidson; Davie; Forsyth; Guilford; Randolph; Rockingham; Stokes; Surry; and Yadkin counties</t>
  </si>
  <si>
    <t>Kevin Wallace</t>
  </si>
  <si>
    <t>kevin.wallace@davidsoncountync.gov</t>
  </si>
  <si>
    <t>Belmont Police Department</t>
  </si>
  <si>
    <t>Belmont DWI Enforcement Officer - Year 2</t>
  </si>
  <si>
    <t>This second-year project funds activity hours for a police officer to conduct impaired driving enforcement in Belmont. Gaston County is ranked 21st for overall traffic fatalities and 32nd for alcohol-related fatalities.</t>
  </si>
  <si>
    <t>Gaston County</t>
  </si>
  <si>
    <t>Tyler Graham</t>
  </si>
  <si>
    <t>tgraham@cityofbelmont.org</t>
  </si>
  <si>
    <t>University of North Carolina - Office of Sponsored Research</t>
  </si>
  <si>
    <t>Building Capacity for Vision Zero in NC Communities - Year 6</t>
  </si>
  <si>
    <t>This continuation project strengthens and expands Vision Zero efforts by working with stakeholders in local communities to improve roadways by expanding Safe Systems efforts.</t>
  </si>
  <si>
    <t>Elyse Keefe</t>
  </si>
  <si>
    <t>ekeefe@email.unc.edu</t>
  </si>
  <si>
    <t>North Carolina Teen Driver Safety Initiative</t>
  </si>
  <si>
    <t>This continuation project funds the Teen Driver Resource Center to provide guidance and assistance to various stakeholder groups with an interest in improving teen driver and passenger safety throughout North Carolina.</t>
  </si>
  <si>
    <t>Justin Owens</t>
  </si>
  <si>
    <t>j.owens@hsrc.unc.edu</t>
  </si>
  <si>
    <t>Traffic Enforcement and Education Unit Expansion - Year 4</t>
  </si>
  <si>
    <t>This continuation project funds activity hours for two officers to conduct high-visibility traffic safety enforcement throughout Cabarrus County. Cabarrus County is currently ranked 15th in overall fatalities, 25th in unrestrained fatalities, and 36th in speeding fatalities.</t>
  </si>
  <si>
    <t>Bikewalk North Carolina</t>
  </si>
  <si>
    <t>The NC Friendly Driver Program: Bicyclist and Pedestrian Safety and Better Transportation for All- Year 5</t>
  </si>
  <si>
    <t>This grant funds the Friendly Driver Program, a 1.5-hour, interactive course detailing laws for drivers and bicyclists, the purpose of and how to properly use bicycle infrastructure, and how to avoid common crashes between people in cars and on bikes. In addition, NC BikeWalk will organize and deliver the NC BikeWalk Transportation Summit that focuses on non-motorized safety education and best practices. The summit has a zero-registration option; however, all fees collected for registration will be used to offset costs associated with running the program.</t>
  </si>
  <si>
    <t>Terry Lansdell</t>
  </si>
  <si>
    <t>director@bikewalknc.org</t>
  </si>
  <si>
    <t xml:space="preserve"> New Bern Police Department</t>
  </si>
  <si>
    <t>Region 2 Law Enforcement Liaison</t>
  </si>
  <si>
    <t>Beaufort; Carteret; Craven; Greene; Jones; Lenoir; Martin; Pamlico; Pitt; and Wayne counties</t>
  </si>
  <si>
    <t>Billy Zerby</t>
  </si>
  <si>
    <t>zerbyw@newbernnc.gov</t>
  </si>
  <si>
    <t>Identifying Barriers to Safe Mobility for People with Disabilities in North Carolina</t>
  </si>
  <si>
    <t>This new project funds a study to identify gaps and barriers in current transportation systems that adversely affect non-motorist road users with physical, cognitive, intellectual, or developmental disabilities. The findings will be used to educate the public, transportation planners, and engineers about the challenges faced by this population.</t>
  </si>
  <si>
    <t>Alessandro Figueroa</t>
  </si>
  <si>
    <t>a.figueroa@hsrc.unc.edu</t>
  </si>
  <si>
    <t>NC Department of Justice -State Bureau of Investigation</t>
  </si>
  <si>
    <t>2026 NC State Crime Lab Toxicology Enhancement</t>
  </si>
  <si>
    <t>This continuation project funds preventative maintenance or service contracts for three Liquid Chromatograph /Quadrupole‐Time‐of‐Flight (LC/Q‐TOF) instruments. These instruments allow for the screening of blood sample extracts for compounds with known molecular formulas, which includes over a thousand drugs and metabolites. These agreements are needed to keep the instrumentation running at optimal conditions. This project also funds a portion of the cost of a new Liquid Chromatograph that will improve drug detection limits and add quantitative information to test results.</t>
  </si>
  <si>
    <t>Amanda Thompson</t>
  </si>
  <si>
    <t>athompson@ncdoj.gov</t>
  </si>
  <si>
    <t>Granville County Sheriff's Office</t>
  </si>
  <si>
    <t>Region 4 Law Enforcement Liaison</t>
  </si>
  <si>
    <t>Edgecombe; Franklin; Granville; Halifax; Nash; Northampton; Vance; Warren; and Wilson counties</t>
  </si>
  <si>
    <t>Robert Bailess</t>
  </si>
  <si>
    <t>robert.bailess@granvillecounty.org</t>
  </si>
  <si>
    <t>2026 Traffic Records Strategic Plan Update</t>
  </si>
  <si>
    <t>This continuation project provides technical and logistical support to the Traffic Records Coordinating Committee (TRCC) and to update the North Carolina Strategic Plan for the Traffic Safety Information System.</t>
  </si>
  <si>
    <t>Nancy Lefler</t>
  </si>
  <si>
    <t>lefler@hsrc.unc.edu</t>
  </si>
  <si>
    <t>New Bern Police Department</t>
  </si>
  <si>
    <t>Overtime Traffic Enforcement - Year 3</t>
  </si>
  <si>
    <t>This project funds overtime for officers to work high-visibility traffic safety enforcement. Craven County is ranked 46th for overall fatalities, 53rd for unrestrained fatalities, and 58th for speeding-related fatalities.</t>
  </si>
  <si>
    <t>Craven County</t>
  </si>
  <si>
    <t>2026 Highway Safety Plan and FY2025 Annual Report</t>
  </si>
  <si>
    <t>This project supports and assists the GHSP in organizing and preparing the North Carolina 3HSP and Annual Report.</t>
  </si>
  <si>
    <t>Leveraging EMS, Emergency Department Visit, and Crash Data to Inform Traffic Safety Action in North Carolina</t>
  </si>
  <si>
    <t>This project seeks to utilize EMS and emergency room visit data to inform transportation safety. Public health data obtained from EMS and emergency room visits will be evaluated to support local Vision Zero planning efforts and assist in the development of Safe Streets and Roads for All planning. The project team will demonstrate the effectiveness of novel data sources to inform transportation safety decision-making by providing regular traffic safety updates for state government and local agency meetings. An additional year of crash, EMS, and emergency visit data will be integrated to provide an enhanced understanding of North Carolina traffic fatalities and injuries for the purpose of Safe Systems-informed action plans among the active Vision Zero communities in North Carolina.</t>
  </si>
  <si>
    <t>Katie Harmon</t>
  </si>
  <si>
    <t>harmon@hsrc.unc.edu</t>
  </si>
  <si>
    <t>NC Division of Motor Vehicles</t>
  </si>
  <si>
    <t>Electronic Crash (eCrash) Replacement Program (NC CRIS) - Year 8</t>
  </si>
  <si>
    <t>This continuation project funds enhancements to the North Carolina electronic crash reporting system managed by the North Carolina Division of Motor Vehicles. The web-based crash reporting application is expected to go live during FY2026.</t>
  </si>
  <si>
    <t>Janna Allison</t>
  </si>
  <si>
    <t>jmallison1@ncdot.gov</t>
  </si>
  <si>
    <t>Raleigh Police Department</t>
  </si>
  <si>
    <t>Raleigh Police Department Overtime for Traffic Enforcement FY2026</t>
  </si>
  <si>
    <t>This project funds overtime for officers to work high-visibility traffic safety enforcement. Wake County is ranked 2nd for overall fatalities, 2nd in unrestrained fatalities, and 2nd for speed-related fatalities.</t>
  </si>
  <si>
    <t>Ashley Staten</t>
  </si>
  <si>
    <t>Ashley.Staten@raleighnc.gov</t>
  </si>
  <si>
    <t xml:space="preserve"> Raleigh Police Department</t>
  </si>
  <si>
    <t>BikeSafe Regional Coordinator - Zone 4</t>
  </si>
  <si>
    <t>This ongoing project funds the BikeSafe NC initiative in the Triangle region of North Carolina. BikeSafe is a partnership with law enforcement agencies and the motorcycle community to proactively reduce motorcycle crashes and fatalities through training.</t>
  </si>
  <si>
    <t>Triangle Region</t>
  </si>
  <si>
    <t xml:space="preserve"> Mooresville Police Department</t>
  </si>
  <si>
    <t>FY26 Mooresville Police Department Traffic Unit Expansion - Year 4</t>
  </si>
  <si>
    <t>This continuation project seeks funding for activity hours for two officers to conduct high-visibility traffic safety enforcement. Iredell County is currently ranked 17th in overall fatalities, 25th in unrestrained fatalities, and 20th in speeding fatalities.</t>
  </si>
  <si>
    <t>Iredell County</t>
  </si>
  <si>
    <t>Kimberly Jones</t>
  </si>
  <si>
    <t>kjones@mooresvillenc.gov</t>
  </si>
  <si>
    <t>National Safety Council</t>
  </si>
  <si>
    <t>Cody Stewart</t>
  </si>
  <si>
    <t>cody.stewart@nsc.org</t>
  </si>
  <si>
    <t>Greensboro Police Department</t>
  </si>
  <si>
    <t>Traffic Enforcement Unit - Year 1</t>
  </si>
  <si>
    <t>This project funds activity hours for two (2) officers in the City of Greensboro to conduct traffic safety enforcement. Funding will be utilized for equipment, related supplies, and travel associated with training. Guilford County faces significant roadway safety challenges, ranking 3rd statewide in overall fatalities, 3rd in alcohol-related fatalities, 4th in unrestrained fatalities, and 3rd in speeding-related fatalities.</t>
  </si>
  <si>
    <t>Stephen Morrison</t>
  </si>
  <si>
    <t>stephen.morrison@greensboro-nc.gov</t>
  </si>
  <si>
    <t xml:space="preserve"> Matthews Police Department</t>
  </si>
  <si>
    <t>Traffic Safety Unit - Year 6</t>
  </si>
  <si>
    <t>This continuation grant funds activity hours for two officers to conduct high-visibility traffic safety enforcement, as well as traffic safety-related supplies and  training-related travel. Mecklenburg County ranks 1st in overall fatalities, 1st in unrestrained fatalities, and 1st in speeding-related fatalities.</t>
  </si>
  <si>
    <t>Mecklenburg County</t>
  </si>
  <si>
    <t>Candis Kinsey</t>
  </si>
  <si>
    <t>ckinsey@matthewsnc.gov</t>
  </si>
  <si>
    <t>Edgecombe County Sheriff's Office</t>
  </si>
  <si>
    <t>Traffic Enforcement Deputy - Year 2</t>
  </si>
  <si>
    <t>This project funds activity hours and equipment for two officers to work high-visibility traffic safety enforcement. Edgecombe County is ranked 23rd in overall fatality rate,  51st in overall fatalities, 31st in unrestrained fatalities, and 21st in speeding-related fatalities. Edgecombe County also ranks 5th NCDOT’s Transportation Disadvantaged Index (TDI).</t>
  </si>
  <si>
    <t>Edgecombe County</t>
  </si>
  <si>
    <t>Troy Hill</t>
  </si>
  <si>
    <t>troyhill@edgecombeco.com</t>
  </si>
  <si>
    <t>University Health Systems of Eastern Carolina Foundation</t>
  </si>
  <si>
    <t>Distracted Driving in Eastern NC: Year 13 Continuation of Education to High Schools in Pitt, Onslow and Wilson Counties</t>
  </si>
  <si>
    <t>This continuation project funds local parent education and peer-to-peer education initiatives in several additional counties in eastern North Carolina.</t>
  </si>
  <si>
    <t>Pitt; Onslow; and Wilson counties</t>
  </si>
  <si>
    <t>D'Nise Williams</t>
  </si>
  <si>
    <t>dnise.williams@ecuhealth.org</t>
  </si>
  <si>
    <t>North Carolina Alliance for Safe Transportation (NCAST)</t>
  </si>
  <si>
    <t>North Carolina Alliance for Safe Transportation - Year 4</t>
  </si>
  <si>
    <t>This grant funds administrative and operational expenses for The North Carolina Alliance for Safe Transportation (NCAST),  a 501(c)(3) nonprofit advancing public awareness of and engagement in traffic safety issues across the state, including historically underserved communities. NCAST is a coalition of safe driving advocates, state and local government agencies, busness leaders, and public policy officials.  NCAST will also partner with the State Judicial Outreach Liaison (SJOL) to promote judicial training.</t>
  </si>
  <si>
    <t>Kim Crouch</t>
  </si>
  <si>
    <t>kim@kimcrouchconsulting.com</t>
  </si>
  <si>
    <t>Charlotte-Mecklenburg Police Department</t>
  </si>
  <si>
    <t>Overtime for Traffic Enforcement FY2026</t>
  </si>
  <si>
    <t>This project funds overtime for officers to work high-visibility traffic safety enforcement. Mecklenburg County is ranked 1st in overall fatalities, 1st in unrestrained fatalities, and 1st in speeding-related fatalities.</t>
  </si>
  <si>
    <t>Justin Kupfer</t>
  </si>
  <si>
    <t>justin.kupfer@cmpd.org</t>
  </si>
  <si>
    <t>Greenville Police Department</t>
  </si>
  <si>
    <t>Traffic Safety Overtime Project 2026</t>
  </si>
  <si>
    <t>This project funds overtime for officers to work high-visibility traffic safety enforcement. Pitt County is ranked 12th for overall fatalities, 9th for unrestrained fatalities, and 7th for speeding-related fatalities. Pitt County ranks 24th in NCDOT’s Transportation Disadvantaged Index (TDI) rankings.</t>
  </si>
  <si>
    <t>Pitt County</t>
  </si>
  <si>
    <t>Morganton Public Safety</t>
  </si>
  <si>
    <t>Overtime for Traffic Enforcement - Year 1</t>
  </si>
  <si>
    <t>This project funds overtime for officers to work high-visibility traffic safety enforcement. Burke County is ranked 50th in overall fatalities, 59th in unrestrained fatalities, 77th in speeding-related fatalities, 32nd in total crashes, and 29th in speeding-related crashes.</t>
  </si>
  <si>
    <t>Burke County</t>
  </si>
  <si>
    <t>Taylor Alexander</t>
  </si>
  <si>
    <t>talexander@morgantonps.org</t>
  </si>
  <si>
    <t>North Carolina Department of Justice - Justice Academy</t>
  </si>
  <si>
    <t>Specialized Law Enforcement Training to Achieve Vision Zero</t>
  </si>
  <si>
    <t>This grant funds approved Speed Measuring instruments (SMIs) in North Carolina for training purposes. The grant also funds the NC Justice Academy (NCJA) to conduct Driving Instructor training to reduce emergency vehicle crashes and the Traffic Crash Investigation and Reconstruction program that provides a thorough reconstruction of highway incidents.</t>
  </si>
  <si>
    <t>Nathan Bright</t>
  </si>
  <si>
    <t>nbright@ncdoj.gov</t>
  </si>
  <si>
    <t>Robeson County DWI Treatment Court - Year 6</t>
  </si>
  <si>
    <t>This continuation grant funds the Robeson County DWI Treatment Court to decrease the number of repeat DWI offenders in Robeson County and to address these cases in a timely manner. This grant also provides comprehensive services to eligible offenders convicted of DWI. Robeson County ranks the highest of any county in NCDOT’s Transportation Disadvantaged Index (TDI) rankings.</t>
  </si>
  <si>
    <t>Tammy Cummings</t>
  </si>
  <si>
    <t>tammy.j.cummings@nccourts.org</t>
  </si>
  <si>
    <t>Region 8 Law Enforcement Liaison</t>
  </si>
  <si>
    <t>This is  ongoing project works with Law Enforcement County Coordinators and regional law enforcement agencies to participate in GHSP campaigns and other traffic related initiatives.</t>
  </si>
  <si>
    <t>Alexander: Cabarrus; Catawba; Cleveland; Gaston; Iredell; Lincoln; Mecklenburg; Rowan; and Union counties</t>
  </si>
  <si>
    <t>North Carolina Department of Insurance</t>
  </si>
  <si>
    <t>Child Passenger Safety Program for North Carolina</t>
  </si>
  <si>
    <t xml:space="preserve">This ongoing project funds the Office of State Fire Marshal (OSFM)/Safe Kids NC to continue child passenger safety efforts. Funds will be utilized to recruit and recertify child passenger safety technicians amongst first responders, educate parents and caregivers regarding the importance of proper use and installation of child restraints, and to purchase and distribute child restraints to low-income and underserved populations. </t>
  </si>
  <si>
    <t>Allan Buchanan</t>
  </si>
  <si>
    <t>allan.buchanan@ncdoi.gov</t>
  </si>
  <si>
    <t xml:space="preserve"> Emergency Judges for DWI Court Sessions</t>
  </si>
  <si>
    <t>This continuation project funds emergency court judges to hold additional court sessions to dispose of pending DWI cases in Bertie, Burke, Catawba, Davidson, Davie, Gaston, Halifax, Hertford, Johnston, Mecklenburg, Northampton, and Wake counties.</t>
  </si>
  <si>
    <t>Bertie; Burke; Catawba; Davidson; Davie; Gaston; Halifax; Hertford; Johnston; Mecklenburg; Northampton; and Wake counties</t>
  </si>
  <si>
    <t>Sean Callan</t>
  </si>
  <si>
    <t>sean.p.callan@nccourts.org</t>
  </si>
  <si>
    <t xml:space="preserve"> Canton Police Department</t>
  </si>
  <si>
    <t>This project funds overtime for officers to work high-visibility traffic safety enforcement. Haywood County is ranked 57th in overall fatalities, 56th in unrestrained fatalities, and 51st in speeding-related fatalities. This is a traditionally underserved community for grant-funded traffic safety efforts.</t>
  </si>
  <si>
    <t>Haywood County</t>
  </si>
  <si>
    <t>Steven Moore</t>
  </si>
  <si>
    <t>smoore@cantonnc.com</t>
  </si>
  <si>
    <t>DWI Task Force - Year 13</t>
  </si>
  <si>
    <t>This project funds a DWI Task Force of seven (7) DWI Task Force officers. In addition to enforcement activities, the Task Force works with high schools, universities, and community events to educate teens and the citizens of Mecklenburg County about the dangers of drinking and driving. Mecklenburg County is ranked 1st in overall fatalities, 1st in alcohol-related fatalities, 1st in unrestrained fatalities, and 1st in speeding fatalities.</t>
  </si>
  <si>
    <t>Katie Anderson</t>
  </si>
  <si>
    <t>katie.anderson@cmpd.org</t>
  </si>
  <si>
    <t>Lenoir Community College</t>
  </si>
  <si>
    <t>NCMSEP Quality Assurance/Summer Update</t>
  </si>
  <si>
    <t>This project trains regional motorcycle educators through a quality assurance team and the summer rider coach instructor update.</t>
  </si>
  <si>
    <t>Donna Phillips Losew</t>
  </si>
  <si>
    <t>dplosew01@lenoircc.edu</t>
  </si>
  <si>
    <t>High Visibility Traffic Overtime Enforcement - Year 1</t>
  </si>
  <si>
    <t>This project funds overtime for officers to work high-visibility traffic safety enforcement. Granville County is ranked 37th in overall fatalities, 36th in unrestrained fatalities, and 27th in speeding-related fatalities. This is a traditionally underserved community for grant-funded traffic safety efforts.</t>
  </si>
  <si>
    <t>Granville County</t>
  </si>
  <si>
    <t>Pembroke Police Department</t>
  </si>
  <si>
    <t>Overtime Grant for Traffic Enforcement - Year 1</t>
  </si>
  <si>
    <t>This project funds overtime for officers to work high-visibility traffic safety enforcement in this town located in Robeson County.</t>
  </si>
  <si>
    <t>Adrian Hunt</t>
  </si>
  <si>
    <t>adrian@pembrokenc.gov</t>
  </si>
  <si>
    <t xml:space="preserve"> Kernersville Police Department</t>
  </si>
  <si>
    <t>Continuation of Forsyth County DWI Taskforce</t>
  </si>
  <si>
    <t>This project funds Kernersville’s participation in the Forsyth County DWI Task Force. Forsyth County is ranked 6th in overall fatalities and 11th in alcohol related fatalities. This Task Force is a multi-agency effort between the police departments of Kernersville, Winston-Salem, and the Forsyth County Sheriff’s Office.</t>
  </si>
  <si>
    <t>Forsyth County</t>
  </si>
  <si>
    <t>Samuel Johnson</t>
  </si>
  <si>
    <t>spjohnson@toknc.com</t>
  </si>
  <si>
    <t>Mint Hill Police Department</t>
  </si>
  <si>
    <t>Mint Hill Traffic Safety Unit - Year 3</t>
  </si>
  <si>
    <t>This continuation grant supports activity hours for a Mint Hill police officer to conduct traffic safety enforcement. This project funds officer activity hours as well as travel costs associated with traffic safety–related training. Mint Hill, located in Mecklenburg County, faces significant roadway safety challenges. Mecklenburg County ranks 1st in overall fatalities, 1st in unrestrained fatalities, and 1st in speeding-related fatalities statewide, underscoring the critical need for continued enforcement efforts.</t>
  </si>
  <si>
    <t>Thomas McKenzie</t>
  </si>
  <si>
    <t>tmckenzie@police.minthill.com</t>
  </si>
  <si>
    <t xml:space="preserve"> Benson Police Department</t>
  </si>
  <si>
    <t>Traffic Safety Enforcement Overtime - Year 2</t>
  </si>
  <si>
    <t>This project funds overtime for officers to work high visibility traffic safety enforcement. Johnston County is ranked 7th in fatalities, 12th in unrestrained fatalities, and 13th in speeding-related fatalities.</t>
  </si>
  <si>
    <t>Zayne Trent</t>
  </si>
  <si>
    <t>zatrent@bensonpd.org</t>
  </si>
  <si>
    <t xml:space="preserve"> Southern Pines Police Department</t>
  </si>
  <si>
    <t>Region 6 Law Enforcement Liaison</t>
  </si>
  <si>
    <t>Anson; Cumberland; Hoke; Lee; Montgomery; Moore; Richmond; Scotland; and Stanly counties</t>
  </si>
  <si>
    <t>Marcus Ricks</t>
  </si>
  <si>
    <t>mricks@southernpines.net</t>
  </si>
  <si>
    <t>North Carolina Motorcycle Safety Education Program Equipment/Personnel</t>
  </si>
  <si>
    <t>This is an ongoing project manages motorcycle rider training projects across North Carolina, and provides advanced continuing education for motorcycle instructors to meet the needs of a growing population of motorcyclists.</t>
  </si>
  <si>
    <t>North Carolina Judicial Department - Johnston County AOC</t>
  </si>
  <si>
    <t>High Risk Traffic Offender Initiative</t>
  </si>
  <si>
    <t>This project funds personnel costs for a dedicated legal assistant to review court calendars to identify high-risk driving offenses  and review those driving records prior to adjudication. The information will be used by prosecutors to better assess risk and suitability for charge reductions or deferred prosecutions pending Safestreet training. This project has a goal to send all high-risk drivers under the age of 21 to a driving school program with the hopes of reducing recidivism.</t>
  </si>
  <si>
    <t>Jennifer Keen</t>
  </si>
  <si>
    <t>jennifer.m.keen@nccourts.org</t>
  </si>
  <si>
    <t>Lenoir County Sheriff's Office</t>
  </si>
  <si>
    <t>Crash Reduction Team - Year 2</t>
  </si>
  <si>
    <t>This project funds activity hours for a two-member traffic enforcement team  to conduct high-visibility traffic safety enforcement. Lenoir County is ranked 39th for overall fatalities, 48th for unrestrained fatalities, and 43rd for speed-related fatalities. Lenoir County ranks 5th in North Carolina per NCDOT’s Transportation Disadvantaged Index (TDI) rankings.</t>
  </si>
  <si>
    <t>Christopher Little</t>
  </si>
  <si>
    <t>christopher.little@lenoircountync.gov</t>
  </si>
  <si>
    <t xml:space="preserve"> Winston-Salem Police Department</t>
  </si>
  <si>
    <t>BikeSafe Regional Coordinator - Zone 3</t>
  </si>
  <si>
    <t>This is an ongoing project to fund the BikeSafe NC initiative in the Triad region of northwestern North Carolina. BikeSafe is a partnership with law enforcement agencies and the motorcycle community to proactively reduce motorcycle crashes and fatalities through training.</t>
  </si>
  <si>
    <t>Northwestern Region</t>
  </si>
  <si>
    <t>Rebekah Ricardo</t>
  </si>
  <si>
    <t>rebekahr@wspd.org</t>
  </si>
  <si>
    <t>North Carolina Department of Public Instruction - Transportation Services</t>
  </si>
  <si>
    <t>School Travel Safety Year 26</t>
  </si>
  <si>
    <t>This ongoing project funds school bus safety education to school district staff and the public to improve the safety of every student that rides the school bus.</t>
  </si>
  <si>
    <t>Kevin Harrison</t>
  </si>
  <si>
    <t>kevin.harrison@dpi.nc.gov</t>
  </si>
  <si>
    <t>North Carolina Judicial Department - Buncombe County AOC</t>
  </si>
  <si>
    <t>Buncombe County DWI Treatment &amp; Prevention Court</t>
  </si>
  <si>
    <t>This continuation project funds a Legal Assistant to work with the Buncombe County DWI Treatment Court. The assistant identifies Level 1 and Level 2 DWI offenders eligible to participate in Buncombe County's DWI Treatment Court.</t>
  </si>
  <si>
    <t>Buncombe County</t>
  </si>
  <si>
    <t>Justin Steen</t>
  </si>
  <si>
    <t>justin.r.steen@nccourts.org</t>
  </si>
  <si>
    <t>Orange County Sheriff's Office</t>
  </si>
  <si>
    <t>Region 5 Law Enforcement Liaison</t>
  </si>
  <si>
    <t>This is an ongoing project to work with Law Enforcement County Coordinators and regional law enforcement agencies to participate in GHSP campaigns and other traffic related initiatives.</t>
  </si>
  <si>
    <t>Chatham; Durham; Harnett; Johnston; Orange; Person; and Wake counties</t>
  </si>
  <si>
    <t>Bubba Whitehurst</t>
  </si>
  <si>
    <t>bwhitehurst@orangecountync.gov</t>
  </si>
  <si>
    <t>Onslow County Sheriff's Office Traffic Safety Overtime - Year 2</t>
  </si>
  <si>
    <t>This project funds overtime for officers to work high-visibility traffic safety enforcement. Onslow County is ranked 16th for overall fatalities, 33rd for unrestrained fatalities, and 10th for speeding-related fatalities.</t>
  </si>
  <si>
    <t>Winston-Salem Police Department</t>
  </si>
  <si>
    <t>Forsyth County DWI Task Force - Year 16</t>
  </si>
  <si>
    <t>This project funds Winston‐Salem’s participation in the Forsyth County DWI Task Force. Forsyth County is ranked 6th in overall fatalities and 11th in alcohol related fatalities. This Task Force is a multi‐agency effort between the police departments of Kernersville, Winston‐Salem, and the Forsyth County Sheriff’s Office.</t>
  </si>
  <si>
    <t xml:space="preserve"> Traffic Safety Resource Prosecutor Project</t>
  </si>
  <si>
    <t>This continuation grant funds efforts to educate law enforcement personnel, prosecutors, magistrates, and judges on basic and advanced traffic safety topics and their daily job duties and responsibilities related to traffic cases. This grant also funds Traffic Safety Resource Prosecutors to alleviate increased caseloads, provide technical assistance, and train prosecutors, law enforcement, judicial officials, and other allied officials in counties with significant traffic safety issues.</t>
  </si>
  <si>
    <t>Karen Cooper</t>
  </si>
  <si>
    <t>karen.g.cooper@nccourts.org</t>
  </si>
  <si>
    <t>Jacksonville Police Department</t>
  </si>
  <si>
    <t>BikeSafe NC Regional Coordinator - Zone 5</t>
  </si>
  <si>
    <t>This is an ongoing project to fund the BikeSafe NC initiative in the Eastern region of North Carolina. BikeSafe is a partnership with law enforcement agencies and the motorcycle community to proactively reduce motorcycle crashes and fatalities through training.</t>
  </si>
  <si>
    <t>Eastern Region</t>
  </si>
  <si>
    <t>Sarah Sinese</t>
  </si>
  <si>
    <t>ssinese@jacksonvillenc.gov</t>
  </si>
  <si>
    <t>Fayetteville PD</t>
  </si>
  <si>
    <t>Overtime for Traffic Enforcement - Year 3</t>
  </si>
  <si>
    <t>This project funds overtime for high-visibility traffic safety enforcement. Cumberland County is ranked 4th in fatalities, 4th in alcohol-related fatalities, 5th in unrestrained fatalities, and 5th in speed-related fatalities. Cumberland County is ranked 15th in NCDOT's Transportation Disadvantaged Index (TDI) rankings.</t>
  </si>
  <si>
    <t>Cumberland County</t>
  </si>
  <si>
    <t>Shakiesha Wilson</t>
  </si>
  <si>
    <t>shakieshawilson@fayettevillenc.gov</t>
  </si>
  <si>
    <t>Waynesville Police Department</t>
  </si>
  <si>
    <t>Region 11 Law Enforcement Liaison</t>
  </si>
  <si>
    <t>Cherokee; Clay; Graham; Haywood; Jackson; Macon; Swain; and Transylvania counties</t>
  </si>
  <si>
    <t>Shaun Messer</t>
  </si>
  <si>
    <t>shaunmesser@waynesvillenc.gov</t>
  </si>
  <si>
    <t>BikeSafe Regional Coordinator - Zone 1</t>
  </si>
  <si>
    <t>This is an ongoing project to fund the BikeSafe NC initiative in the Western region of North Carolina. BikeSafe is a partnership with law enforcement agencies and the motorcycle community to proactively reduce motorcycle crashes and fatalities through training.</t>
  </si>
  <si>
    <t>Western Region</t>
  </si>
  <si>
    <t>Terry Troutman</t>
  </si>
  <si>
    <t>ttroutman@waynesvillenc.gov</t>
  </si>
  <si>
    <t>Roanoke Rapids Police Department</t>
  </si>
  <si>
    <t>Traffic Enforcement Officer - Year 2</t>
  </si>
  <si>
    <t>This project funds activity hours for one traffic enforcement officer  to conduct high-visibility traffic safety enforcement, and funds travel for traffic enforcement training. Halifax County is ranked 30th for overall fatalities, 31st for unrestrained fatalities, and 29th for speed-related fatalities. Halifax County ranks 9th in fatality rate (per 1,000  population) and 5th in North Carolina per NCDOT’s Transportation Disadvantaged Index (TDI) rankings.</t>
  </si>
  <si>
    <t>Gorton Williams</t>
  </si>
  <si>
    <t>gwilliams@roanokerapidsnc.com</t>
  </si>
  <si>
    <t>Impaired Motorist Prevention and Control Team (IMPACT)</t>
  </si>
  <si>
    <t>This project funds three officers as part of a dedicated DWI Task Force. Project funds will support officer activity hours, equipment, and supplies necessary to conduct impaired driving enforcement. In addition, the Task Force will educate educate residents of Wake County about the dangers of drinking and driving. Wake County ranks 2nd statewide in overall fatalities, alcohol-related fatalities, unrestrained fatalities, and speeding fatalities.</t>
  </si>
  <si>
    <t xml:space="preserve">Ashley.Staten@raleighnc.gov </t>
  </si>
  <si>
    <t>Traffic Safety Educator - Year 1</t>
  </si>
  <si>
    <t>This project funds activity hours for a traffic safety educator, along with related supplies, and travel associated with training, The educator will partner with schools, community organizations, and other Guilford County law enforcement agencies to educate drivers and passengers on traffic safety issues, including the dangers of speeding and driving while impaired and the importance of wearing seat belts.</t>
  </si>
  <si>
    <t xml:space="preserve"> State Highway Patrol</t>
  </si>
  <si>
    <t>BikeSafe 2026</t>
  </si>
  <si>
    <t>This is an ongoing project to fund the BikeSafe NC initiative throughout North Carolina. BikeSafe is a partnership with law enforcement agencies and the motorcycle community to reduce motorcycle crashes and fatalities through training. This grant will fund a position and equipment to supervise the program throughout the state.</t>
  </si>
  <si>
    <t>Bonnie Rogers-McKee</t>
  </si>
  <si>
    <t>bonnie.rogers-mckee@ncshp.gov</t>
  </si>
  <si>
    <t xml:space="preserve"> Rocky Mount Police Department</t>
  </si>
  <si>
    <t>Overtime Traffic Enforcement - Year 1</t>
  </si>
  <si>
    <t>This project funds overtime for officers to work high visibility traffic safety enforcement. Nash County is ranked 19th in fatalities, 14th in unrestrained fatalities, and 16th in speeding-related fatalities.</t>
  </si>
  <si>
    <t>David Bowers</t>
  </si>
  <si>
    <t>david.bowers@rockymountnc.gov</t>
  </si>
  <si>
    <t>Click It or Ticket 2026</t>
  </si>
  <si>
    <t>The North Carolina State Highway Patrol (NCSHP) will continue to support the Click-It or Ticket model with enforcement in high-priority counties with high rates of unrestrained fatalities and injuries. Counties will be selected based upon recommendations from GHSP and NCSHP.</t>
  </si>
  <si>
    <t>Booze It &amp; Lose It 2026</t>
  </si>
  <si>
    <t xml:space="preserve">This continuation project funds the North Carolina State Highway Patrol (NCSHP) for overtime enforcement of impaired driving offenses and Drug Recognition Expert (DRE) callout evaluations. NCSHP will strategically place troopers in the top 25 counties for impaired driving fatalities during the FY 2026 Booze-It &amp; Lose-It sponsored campaigns. </t>
  </si>
  <si>
    <t>NCDOT Communications Office</t>
  </si>
  <si>
    <t>Watch For Me Media Buys FY2026</t>
  </si>
  <si>
    <t>This ongoing project funds a media campaign to address bicycle and pedestrian safety and to advance the work of the Watch for Me NC initiative. GHSP will fund outreach efforts regarding bicycle and pedestrian safety with a media placement campaign that may include social media, public transit wraps, and other media sources as identified through a data driven approach in conjunction with the advertising agency of record. The agency of record is funded through NCDOT to coordinate creative, media buys and placement, and statewide distribution of GHSP’s message</t>
  </si>
  <si>
    <t>Tammy Stewart</t>
  </si>
  <si>
    <t>tpstewart1@ncdot.gov</t>
  </si>
  <si>
    <t>emailed 7/16</t>
  </si>
  <si>
    <t>Traffic Safety Media</t>
  </si>
  <si>
    <t>This ongoing project funds a media campaign to address bicycle and pedestrian safety and to advance the work of the Watch for Me NC initiative. GHSP will fund outreach efforts regarding bicycle and pedestrian safety with a media placement campaign that may include social media, public transit wraps, and other media sources as identified through a data driven approach in conjunction with the advertising agency of record. The agency of record is funded through NCDOT to coordinate creative, media buys and placement, and statewide distribution of GHSP’s message.</t>
  </si>
  <si>
    <t>$1,200.000.00</t>
  </si>
  <si>
    <t>finalized</t>
  </si>
  <si>
    <t>NC DOT Communications</t>
  </si>
  <si>
    <t>Preventing Roadside Deaths Media Buys FY2026</t>
  </si>
  <si>
    <t>This project funds the development of a strategic media campaign utilizing various media and statewide Public Service Announcements to educate drivers regarding roadside safety and North Carolina's Move Over Law.</t>
  </si>
  <si>
    <t>North Carolina Employer Traffic Safety Program (Our Driving Concern)</t>
  </si>
  <si>
    <t>This project l will collaborate with employers, statewide organizations, and business associations to create free educational materials for North Carolina employers aimed at raising awareness of transportation safety risks such as distracted driving, speeding, impaired driving, and seat belt use to reduce traffic fatalities, and serious injuries.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</si>
</sst>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1" x14ac:knownFonts="1">
    <font>
      <sz val="11"/>
      <color theme="1"/>
      <name val="Aptos Narrow"/>
      <family val="2"/>
      <scheme val="minor"/>
    </font>
    <font>
      <u/>
      <sz val="11"/>
      <color theme="10"/>
      <name val="Aptos Narrow"/>
      <family val="2"/>
      <scheme val="minor"/>
    </font>
    <font>
      <sz val="9"/>
      <color theme="1"/>
      <name val="Arial"/>
      <family val="2"/>
    </font>
    <font>
      <b/>
      <sz val="14"/>
      <color theme="1"/>
      <name val="Arial"/>
      <family val="2"/>
    </font>
    <font>
      <b/>
      <sz val="9"/>
      <color theme="1"/>
      <name val="Arial"/>
      <family val="2"/>
    </font>
    <font>
      <b/>
      <sz val="9"/>
      <color theme="0"/>
      <name val="Arial"/>
      <family val="2"/>
    </font>
    <font>
      <sz val="9"/>
      <name val="Arial"/>
      <family val="2"/>
    </font>
    <font>
      <u/>
      <sz val="9"/>
      <color theme="10"/>
      <name val="Arial"/>
      <family val="2"/>
    </font>
    <font>
      <sz val="9"/>
      <color rgb="FF000000"/>
      <name val="Arial"/>
      <family val="2"/>
    </font>
    <font>
      <sz val="9"/>
      <color theme="10"/>
      <name val="Arial"/>
      <family val="2"/>
    </font>
    <font>
      <sz val="9"/>
      <color theme="1"/>
      <name val="Aptos Narrow"/>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39">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right" vertical="center"/>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 xfId="0" applyFont="1" applyBorder="1" applyAlignment="1">
      <alignment horizontal="center" vertical="center" wrapText="1"/>
    </xf>
    <xf numFmtId="0" fontId="2" fillId="0" borderId="4" xfId="0" applyFont="1" applyBorder="1" applyAlignment="1">
      <alignment horizontal="left" vertical="center" wrapText="1"/>
    </xf>
    <xf numFmtId="164" fontId="6" fillId="0" borderId="4" xfId="0" applyNumberFormat="1" applyFont="1" applyBorder="1" applyAlignment="1">
      <alignment horizontal="right" vertical="center"/>
    </xf>
    <xf numFmtId="164" fontId="6" fillId="0" borderId="4" xfId="0" applyNumberFormat="1" applyFont="1" applyBorder="1" applyAlignment="1">
      <alignment vertical="center"/>
    </xf>
    <xf numFmtId="0" fontId="2" fillId="0" borderId="4" xfId="0" applyFont="1" applyBorder="1" applyAlignment="1">
      <alignment horizontal="center" vertical="center"/>
    </xf>
    <xf numFmtId="0" fontId="7" fillId="0" borderId="4" xfId="1"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6" fillId="0" borderId="4" xfId="0" applyFont="1" applyBorder="1" applyAlignment="1">
      <alignment horizontal="left" vertical="center" wrapText="1"/>
    </xf>
    <xf numFmtId="0" fontId="1" fillId="0" borderId="4" xfId="1" applyBorder="1" applyAlignment="1">
      <alignment horizontal="center" vertical="center"/>
    </xf>
    <xf numFmtId="0" fontId="8" fillId="0" borderId="4" xfId="0" applyFont="1" applyBorder="1" applyAlignment="1">
      <alignment horizontal="left" vertical="center" wrapText="1"/>
    </xf>
    <xf numFmtId="164" fontId="2" fillId="0" borderId="4" xfId="0" applyNumberFormat="1" applyFont="1" applyBorder="1" applyAlignment="1">
      <alignment vertical="center"/>
    </xf>
    <xf numFmtId="0" fontId="6" fillId="0" borderId="4" xfId="0" applyFont="1" applyBorder="1" applyAlignment="1">
      <alignment horizontal="center" vertical="center"/>
    </xf>
    <xf numFmtId="0" fontId="9" fillId="0" borderId="4" xfId="1" applyFont="1" applyBorder="1" applyAlignment="1">
      <alignment horizontal="center"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164" fontId="6" fillId="0" borderId="6" xfId="0" applyNumberFormat="1" applyFont="1" applyBorder="1" applyAlignment="1">
      <alignment horizontal="right" vertical="center"/>
    </xf>
    <xf numFmtId="0" fontId="2" fillId="0" borderId="7" xfId="0" applyFont="1" applyBorder="1" applyAlignment="1">
      <alignment horizontal="center" vertical="center" wrapText="1"/>
    </xf>
    <xf numFmtId="6" fontId="2" fillId="0" borderId="4" xfId="0" applyNumberFormat="1" applyFont="1" applyBorder="1" applyAlignment="1">
      <alignment horizontal="right" vertical="center" wrapText="1"/>
    </xf>
    <xf numFmtId="0" fontId="10" fillId="0" borderId="0" xfId="0" applyFont="1" applyAlignment="1">
      <alignment vertical="center"/>
    </xf>
    <xf numFmtId="164" fontId="6" fillId="0" borderId="6" xfId="0" applyNumberFormat="1" applyFont="1" applyBorder="1" applyAlignment="1">
      <alignment vertical="center"/>
    </xf>
    <xf numFmtId="0" fontId="2" fillId="0" borderId="0" xfId="0" applyFont="1" applyAlignment="1">
      <alignment horizontal="left" vertical="center" wrapText="1"/>
    </xf>
  </cellXfs>
  <cellStyles count="2">
    <cellStyle name="Hyperlink" xfId="1" builtinId="8"/>
    <cellStyle name="Normal" xfId="0" builtinId="0"/>
  </cellStyles>
  <dxfs count="26">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rial"/>
        <family val="2"/>
        <scheme val="none"/>
      </font>
      <numFmt numFmtId="164" formatCode="&quot;$&quot;#,##0.0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rial"/>
        <family val="2"/>
        <scheme val="none"/>
      </font>
      <numFmt numFmtId="164" formatCode="&quot;$&quot;#,##0.00"/>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rial"/>
        <family val="2"/>
        <scheme val="none"/>
      </font>
      <numFmt numFmtId="164" formatCode="&quot;$&quot;#,##0.00"/>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164" formatCode="&quot;$&quot;#,##0.0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164" formatCode="&quot;$&quot;#,##0.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164" formatCode="&quot;$&quot;#,##0.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vertAlign val="baseline"/>
        <sz val="9"/>
        <name val="Arial"/>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rial"/>
        <family val="2"/>
        <scheme val="none"/>
      </font>
      <alignment vertical="center" textRotation="0" indent="0" justifyLastLine="0" shrinkToFit="0" readingOrder="0"/>
    </dxf>
    <dxf>
      <border>
        <bottom style="thin">
          <color indexed="64"/>
        </bottom>
      </border>
    </dxf>
    <dxf>
      <font>
        <strike val="0"/>
        <outline val="0"/>
        <shadow val="0"/>
        <u val="none"/>
        <vertAlign val="baseline"/>
        <sz val="9"/>
        <name val="Arial"/>
        <family val="2"/>
        <scheme val="none"/>
      </font>
      <alignment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82C3EA-3267-4A4B-938A-3FB5A64A6881}" name="Table19" displayName="Table19" ref="A2:J123" totalsRowCount="1" headerRowDxfId="25" dataDxfId="23" totalsRowDxfId="21" headerRowBorderDxfId="24" tableBorderDxfId="22" totalsRowBorderDxfId="20">
  <autoFilter ref="A2:J122" xr:uid="{8782C3EA-3267-4A4B-938A-3FB5A64A6881}"/>
  <sortState xmlns:xlrd2="http://schemas.microsoft.com/office/spreadsheetml/2017/richdata2" ref="A3:J119">
    <sortCondition ref="A2:A119"/>
  </sortState>
  <tableColumns count="10">
    <tableColumn id="2" xr3:uid="{30424B96-D79C-43FB-89AF-BEE9566F9DFE}" name="Application #" dataDxfId="19" totalsRowDxfId="9"/>
    <tableColumn id="3" xr3:uid="{8952357B-5741-47BF-98D7-E36B393CC2FE}" name="Grantee" dataDxfId="18" totalsRowDxfId="8"/>
    <tableColumn id="4" xr3:uid="{0692FBA1-7EBB-4CA2-805A-30D5C2B5FF90}" name="Project" dataDxfId="17" totalsRowDxfId="7"/>
    <tableColumn id="5" xr3:uid="{1BAD7AF5-918D-4A6D-A09B-AC286A123CE9}" name="Project Summary" dataDxfId="16" totalsRowDxfId="6"/>
    <tableColumn id="6" xr3:uid="{D090084B-5BA5-4F51-A1B5-A470B854DEB3}" name="Total Amt" totalsRowFunction="sum" dataDxfId="15" totalsRowDxfId="5">
      <calculatedColumnFormula>SUM(F3:G3)</calculatedColumnFormula>
    </tableColumn>
    <tableColumn id="7" xr3:uid="{72A49BEA-4DB3-420F-A021-3E69509281BF}" name="Federal Amt" totalsRowFunction="sum" dataDxfId="14" totalsRowDxfId="4"/>
    <tableColumn id="8" xr3:uid="{7426E7BD-1207-4A56-BEE3-47BF39595E32}" name="State/Local Amt" totalsRowFunction="sum" dataDxfId="13" totalsRowDxfId="3"/>
    <tableColumn id="9" xr3:uid="{A4EA1BB6-1694-4A14-B3F9-A5F5C4D5C5FB}" name="Location" dataDxfId="12" totalsRowDxfId="2"/>
    <tableColumn id="10" xr3:uid="{FDAF6EC5-814F-4545-B0A1-F613833C0F96}" name="Grantee Contact" dataDxfId="11" totalsRowDxfId="1"/>
    <tableColumn id="11" xr3:uid="{A82BE180-5F6E-405E-8CBD-7E1847BA5096}" name="Grantee Email" dataDxfId="10" totalsRow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llan.buchanan@ncdoi.gov" TargetMode="External"/><Relationship Id="rId117" Type="http://schemas.openxmlformats.org/officeDocument/2006/relationships/hyperlink" Target="mailto:tpstewart1@ncdot.gov" TargetMode="External"/><Relationship Id="rId21" Type="http://schemas.openxmlformats.org/officeDocument/2006/relationships/hyperlink" Target="mailto:beverly.hopps@mahec.net" TargetMode="External"/><Relationship Id="rId42" Type="http://schemas.openxmlformats.org/officeDocument/2006/relationships/hyperlink" Target="mailto:tony.burgess@thomasville-nc.gov" TargetMode="External"/><Relationship Id="rId47" Type="http://schemas.openxmlformats.org/officeDocument/2006/relationships/hyperlink" Target="mailto:mozingo@hsrc.unc.edu" TargetMode="External"/><Relationship Id="rId63" Type="http://schemas.openxmlformats.org/officeDocument/2006/relationships/hyperlink" Target="mailto:chiefdaviswpd@gmail.com" TargetMode="External"/><Relationship Id="rId68" Type="http://schemas.openxmlformats.org/officeDocument/2006/relationships/hyperlink" Target="mailto:bwhitehurst@orangecountync.gov" TargetMode="External"/><Relationship Id="rId84" Type="http://schemas.openxmlformats.org/officeDocument/2006/relationships/hyperlink" Target="mailto:kenny.benfield@dhhs.nc.gov" TargetMode="External"/><Relationship Id="rId89" Type="http://schemas.openxmlformats.org/officeDocument/2006/relationships/hyperlink" Target="mailto:Ashley.Staten@raleighnc.gov" TargetMode="External"/><Relationship Id="rId112" Type="http://schemas.openxmlformats.org/officeDocument/2006/relationships/hyperlink" Target="mailto:stephen.morrison@greensboro-nc.gov" TargetMode="External"/><Relationship Id="rId16" Type="http://schemas.openxmlformats.org/officeDocument/2006/relationships/hyperlink" Target="mailto:Ashley.Staten@raleighnc.gov" TargetMode="External"/><Relationship Id="rId107" Type="http://schemas.openxmlformats.org/officeDocument/2006/relationships/hyperlink" Target="mailto:a.figueroa@hsrc.unc.edu" TargetMode="External"/><Relationship Id="rId11" Type="http://schemas.openxmlformats.org/officeDocument/2006/relationships/hyperlink" Target="mailto:george.w.hudson@nccourts.org" TargetMode="External"/><Relationship Id="rId24" Type="http://schemas.openxmlformats.org/officeDocument/2006/relationships/hyperlink" Target="mailto:clvaugha@ncsu.edu" TargetMode="External"/><Relationship Id="rId32" Type="http://schemas.openxmlformats.org/officeDocument/2006/relationships/hyperlink" Target="mailto:jlayhew@selma-nc.com" TargetMode="External"/><Relationship Id="rId37" Type="http://schemas.openxmlformats.org/officeDocument/2006/relationships/hyperlink" Target="mailto:scott.hamby@columbusncpd.com" TargetMode="External"/><Relationship Id="rId40" Type="http://schemas.openxmlformats.org/officeDocument/2006/relationships/hyperlink" Target="mailto:tammy.j.cummings@nccourts.org" TargetMode="External"/><Relationship Id="rId45" Type="http://schemas.openxmlformats.org/officeDocument/2006/relationships/hyperlink" Target="mailto:katie.anderson@cmpd.org" TargetMode="External"/><Relationship Id="rId53" Type="http://schemas.openxmlformats.org/officeDocument/2006/relationships/hyperlink" Target="mailto:rdgoss@durhamsheriff.org" TargetMode="External"/><Relationship Id="rId58" Type="http://schemas.openxmlformats.org/officeDocument/2006/relationships/hyperlink" Target="mailto:robesoncountyseatbeltclass@gmail.com" TargetMode="External"/><Relationship Id="rId66" Type="http://schemas.openxmlformats.org/officeDocument/2006/relationships/hyperlink" Target="mailto:emily.ferraro@madd.org" TargetMode="External"/><Relationship Id="rId74" Type="http://schemas.openxmlformats.org/officeDocument/2006/relationships/hyperlink" Target="mailto:tammy.deese@robesoncountysonc.gov" TargetMode="External"/><Relationship Id="rId79" Type="http://schemas.openxmlformats.org/officeDocument/2006/relationships/hyperlink" Target="mailto:athompson@ncdoj.gov" TargetMode="External"/><Relationship Id="rId87" Type="http://schemas.openxmlformats.org/officeDocument/2006/relationships/hyperlink" Target="mailto:josh.chermak@richmondnc.com" TargetMode="External"/><Relationship Id="rId102" Type="http://schemas.openxmlformats.org/officeDocument/2006/relationships/hyperlink" Target="mailto:tmckenzie@police.minthill.com" TargetMode="External"/><Relationship Id="rId110" Type="http://schemas.openxmlformats.org/officeDocument/2006/relationships/hyperlink" Target="mailto:david.bowers@rockymountnc.gov" TargetMode="External"/><Relationship Id="rId115" Type="http://schemas.openxmlformats.org/officeDocument/2006/relationships/hyperlink" Target="mailto:tpstewart1@ncdot.gov" TargetMode="External"/><Relationship Id="rId5" Type="http://schemas.openxmlformats.org/officeDocument/2006/relationships/hyperlink" Target="mailto:elaine.evans@ci.lumberton.nc.us" TargetMode="External"/><Relationship Id="rId61" Type="http://schemas.openxmlformats.org/officeDocument/2006/relationships/hyperlink" Target="mailto:kevin.harrison@dpi.nc.gov" TargetMode="External"/><Relationship Id="rId82" Type="http://schemas.openxmlformats.org/officeDocument/2006/relationships/hyperlink" Target="mailto:kenny.benfield@dhhs.nc.gov" TargetMode="External"/><Relationship Id="rId90" Type="http://schemas.openxmlformats.org/officeDocument/2006/relationships/hyperlink" Target="mailto:lefler@hsrc.unc.edu" TargetMode="External"/><Relationship Id="rId95" Type="http://schemas.openxmlformats.org/officeDocument/2006/relationships/hyperlink" Target="mailto:talexander@morgantonps.org" TargetMode="External"/><Relationship Id="rId19" Type="http://schemas.openxmlformats.org/officeDocument/2006/relationships/hyperlink" Target="mailto:karen.g.cooper@nccourts.org" TargetMode="External"/><Relationship Id="rId14" Type="http://schemas.openxmlformats.org/officeDocument/2006/relationships/hyperlink" Target="mailto:glchristie@cabarruscounty.us" TargetMode="External"/><Relationship Id="rId22" Type="http://schemas.openxmlformats.org/officeDocument/2006/relationships/hyperlink" Target="mailto:lefler@hsrc.unc.edu" TargetMode="External"/><Relationship Id="rId27" Type="http://schemas.openxmlformats.org/officeDocument/2006/relationships/hyperlink" Target="mailto:todd@streetsafeus.com" TargetMode="External"/><Relationship Id="rId30" Type="http://schemas.openxmlformats.org/officeDocument/2006/relationships/hyperlink" Target="mailto:elizabeth.bynum@brunswickncsheriff.gov" TargetMode="External"/><Relationship Id="rId35" Type="http://schemas.openxmlformats.org/officeDocument/2006/relationships/hyperlink" Target="mailto:jacks@darenc.gov" TargetMode="External"/><Relationship Id="rId43" Type="http://schemas.openxmlformats.org/officeDocument/2006/relationships/hyperlink" Target="mailto:adrian@pembrokenc.gov" TargetMode="External"/><Relationship Id="rId48" Type="http://schemas.openxmlformats.org/officeDocument/2006/relationships/hyperlink" Target="mailto:zatrent@bensonpd.org" TargetMode="External"/><Relationship Id="rId56" Type="http://schemas.openxmlformats.org/officeDocument/2006/relationships/hyperlink" Target="mailto:harmon@hsrc.unc.edu" TargetMode="External"/><Relationship Id="rId64" Type="http://schemas.openxmlformats.org/officeDocument/2006/relationships/hyperlink" Target="mailto:zwilson@marionpd.org" TargetMode="External"/><Relationship Id="rId69" Type="http://schemas.openxmlformats.org/officeDocument/2006/relationships/hyperlink" Target="mailto:kevin.wallace@davidsoncountync.gov" TargetMode="External"/><Relationship Id="rId77" Type="http://schemas.openxmlformats.org/officeDocument/2006/relationships/hyperlink" Target="mailto:j.owens@hsrc.unc.edu" TargetMode="External"/><Relationship Id="rId100" Type="http://schemas.openxmlformats.org/officeDocument/2006/relationships/hyperlink" Target="mailto:robert.bailess@granvillecounty.org" TargetMode="External"/><Relationship Id="rId105" Type="http://schemas.openxmlformats.org/officeDocument/2006/relationships/hyperlink" Target="mailto:jennifer.m.keen@nccourts.org" TargetMode="External"/><Relationship Id="rId113" Type="http://schemas.openxmlformats.org/officeDocument/2006/relationships/hyperlink" Target="mailto:stephen.morrison@greensboro-nc.gov" TargetMode="External"/><Relationship Id="rId118" Type="http://schemas.openxmlformats.org/officeDocument/2006/relationships/table" Target="../tables/table1.xml"/><Relationship Id="rId8" Type="http://schemas.openxmlformats.org/officeDocument/2006/relationships/hyperlink" Target="mailto:bonnie.rogers-mckee@ncshp.gov" TargetMode="External"/><Relationship Id="rId51" Type="http://schemas.openxmlformats.org/officeDocument/2006/relationships/hyperlink" Target="mailto:afsmith@wakegov.com" TargetMode="External"/><Relationship Id="rId72" Type="http://schemas.openxmlformats.org/officeDocument/2006/relationships/hyperlink" Target="mailto:thomas_marshburn@onslowcountync.gov" TargetMode="External"/><Relationship Id="rId80" Type="http://schemas.openxmlformats.org/officeDocument/2006/relationships/hyperlink" Target="mailto:gpferrar@ncsu.edu" TargetMode="External"/><Relationship Id="rId85" Type="http://schemas.openxmlformats.org/officeDocument/2006/relationships/hyperlink" Target="mailto:acole@cityofmebane.com" TargetMode="External"/><Relationship Id="rId93" Type="http://schemas.openxmlformats.org/officeDocument/2006/relationships/hyperlink" Target="mailto:dnise.williams@ecuhealth.org" TargetMode="External"/><Relationship Id="rId98" Type="http://schemas.openxmlformats.org/officeDocument/2006/relationships/hyperlink" Target="mailto:smoore@cantonnc.com" TargetMode="External"/><Relationship Id="rId3" Type="http://schemas.openxmlformats.org/officeDocument/2006/relationships/hyperlink" Target="mailto:dickersona@ecu.edu" TargetMode="External"/><Relationship Id="rId12" Type="http://schemas.openxmlformats.org/officeDocument/2006/relationships/hyperlink" Target="mailto:zwilson@marionpd.org" TargetMode="External"/><Relationship Id="rId17" Type="http://schemas.openxmlformats.org/officeDocument/2006/relationships/hyperlink" Target="mailto:rconner@greenvillenc.gov" TargetMode="External"/><Relationship Id="rId25" Type="http://schemas.openxmlformats.org/officeDocument/2006/relationships/hyperlink" Target="mailto:euryk@concordnc.gov" TargetMode="External"/><Relationship Id="rId33" Type="http://schemas.openxmlformats.org/officeDocument/2006/relationships/hyperlink" Target="mailto:fsgt.little@gmail.com" TargetMode="External"/><Relationship Id="rId38" Type="http://schemas.openxmlformats.org/officeDocument/2006/relationships/hyperlink" Target="mailto:robert.bailess@granvillecounty.org" TargetMode="External"/><Relationship Id="rId46" Type="http://schemas.openxmlformats.org/officeDocument/2006/relationships/hyperlink" Target="mailto:dpridgen@jonescountync.gov" TargetMode="External"/><Relationship Id="rId59" Type="http://schemas.openxmlformats.org/officeDocument/2006/relationships/hyperlink" Target="mailto:Tracy_Russ@ncsu.edu" TargetMode="External"/><Relationship Id="rId67" Type="http://schemas.openxmlformats.org/officeDocument/2006/relationships/hyperlink" Target="mailto:jfgrady@smithfieldpd.org" TargetMode="External"/><Relationship Id="rId103" Type="http://schemas.openxmlformats.org/officeDocument/2006/relationships/hyperlink" Target="mailto:mricks@southernpines.net" TargetMode="External"/><Relationship Id="rId108" Type="http://schemas.openxmlformats.org/officeDocument/2006/relationships/hyperlink" Target="mailto:eddie.moore@nashcountync.gov" TargetMode="External"/><Relationship Id="rId116" Type="http://schemas.openxmlformats.org/officeDocument/2006/relationships/hyperlink" Target="mailto:tpstewart1@ncdot.gov" TargetMode="External"/><Relationship Id="rId20" Type="http://schemas.openxmlformats.org/officeDocument/2006/relationships/hyperlink" Target="mailto:ssinese@jacksonvillenc.gov" TargetMode="External"/><Relationship Id="rId41" Type="http://schemas.openxmlformats.org/officeDocument/2006/relationships/hyperlink" Target="mailto:thomas_marshburn@onslowcountync.gov" TargetMode="External"/><Relationship Id="rId54" Type="http://schemas.openxmlformats.org/officeDocument/2006/relationships/hyperlink" Target="mailto:kirley@hsrc.unc.edu" TargetMode="External"/><Relationship Id="rId62" Type="http://schemas.openxmlformats.org/officeDocument/2006/relationships/hyperlink" Target="mailto:jworley@columbussheriff.com" TargetMode="External"/><Relationship Id="rId70" Type="http://schemas.openxmlformats.org/officeDocument/2006/relationships/hyperlink" Target="mailto:zerbyw@newbernnc.gov" TargetMode="External"/><Relationship Id="rId75" Type="http://schemas.openxmlformats.org/officeDocument/2006/relationships/hyperlink" Target="mailto:robison@hsrc.unc.edu" TargetMode="External"/><Relationship Id="rId83" Type="http://schemas.openxmlformats.org/officeDocument/2006/relationships/hyperlink" Target="mailto:kenny.benfield@dhhs.nc.gov" TargetMode="External"/><Relationship Id="rId88" Type="http://schemas.openxmlformats.org/officeDocument/2006/relationships/hyperlink" Target="mailto:glchristie@cabarruscounty.us" TargetMode="External"/><Relationship Id="rId91" Type="http://schemas.openxmlformats.org/officeDocument/2006/relationships/hyperlink" Target="mailto:kjones@mooresvillenc.gov" TargetMode="External"/><Relationship Id="rId96" Type="http://schemas.openxmlformats.org/officeDocument/2006/relationships/hyperlink" Target="mailto:shaunmesser@waynesvillenc.gov" TargetMode="External"/><Relationship Id="rId111" Type="http://schemas.openxmlformats.org/officeDocument/2006/relationships/hyperlink" Target="mailto:Ashley.Staten@raleighnc.gov" TargetMode="External"/><Relationship Id="rId1" Type="http://schemas.openxmlformats.org/officeDocument/2006/relationships/hyperlink" Target="mailto:rebekahr@wspd.org" TargetMode="External"/><Relationship Id="rId6" Type="http://schemas.openxmlformats.org/officeDocument/2006/relationships/hyperlink" Target="mailto:acollins@nhcgov.com" TargetMode="External"/><Relationship Id="rId15" Type="http://schemas.openxmlformats.org/officeDocument/2006/relationships/hyperlink" Target="mailto:ttroutman@waynesvillenc.gov" TargetMode="External"/><Relationship Id="rId23" Type="http://schemas.openxmlformats.org/officeDocument/2006/relationships/hyperlink" Target="mailto:lmain@ncdot.gov" TargetMode="External"/><Relationship Id="rId28" Type="http://schemas.openxmlformats.org/officeDocument/2006/relationships/hyperlink" Target="mailto:elaine.evans@ci.lumberton.nc.us" TargetMode="External"/><Relationship Id="rId36" Type="http://schemas.openxmlformats.org/officeDocument/2006/relationships/hyperlink" Target="mailto:jacks@darenc.gov" TargetMode="External"/><Relationship Id="rId49" Type="http://schemas.openxmlformats.org/officeDocument/2006/relationships/hyperlink" Target="mailto:kim@kimcrouchconsulting.com" TargetMode="External"/><Relationship Id="rId57" Type="http://schemas.openxmlformats.org/officeDocument/2006/relationships/hyperlink" Target="mailto:Chrisleroy@townofforestcity.com" TargetMode="External"/><Relationship Id="rId106" Type="http://schemas.openxmlformats.org/officeDocument/2006/relationships/hyperlink" Target="mailto:christopher.little@lenoircountync.gov" TargetMode="External"/><Relationship Id="rId114" Type="http://schemas.openxmlformats.org/officeDocument/2006/relationships/hyperlink" Target="mailto:ckinsey@matthewsnc.gov" TargetMode="External"/><Relationship Id="rId10" Type="http://schemas.openxmlformats.org/officeDocument/2006/relationships/hyperlink" Target="mailto:jalmond@townofmorrisville.org" TargetMode="External"/><Relationship Id="rId31" Type="http://schemas.openxmlformats.org/officeDocument/2006/relationships/hyperlink" Target="mailto:jmallison1@ncdot.gov" TargetMode="External"/><Relationship Id="rId44" Type="http://schemas.openxmlformats.org/officeDocument/2006/relationships/hyperlink" Target="mailto:justin.kupfer@cmpd.org" TargetMode="External"/><Relationship Id="rId52" Type="http://schemas.openxmlformats.org/officeDocument/2006/relationships/hyperlink" Target="mailto:afsmith@wakegov.com" TargetMode="External"/><Relationship Id="rId60" Type="http://schemas.openxmlformats.org/officeDocument/2006/relationships/hyperlink" Target="mailto:justin.r.steen@nccourts.org" TargetMode="External"/><Relationship Id="rId65" Type="http://schemas.openxmlformats.org/officeDocument/2006/relationships/hyperlink" Target="mailto:thomas_marshburn@onslowcountync.gov" TargetMode="External"/><Relationship Id="rId73" Type="http://schemas.openxmlformats.org/officeDocument/2006/relationships/hyperlink" Target="mailto:lmeade@sadd.org" TargetMode="External"/><Relationship Id="rId78" Type="http://schemas.openxmlformats.org/officeDocument/2006/relationships/hyperlink" Target="mailto:director@bikewalknc.org" TargetMode="External"/><Relationship Id="rId81" Type="http://schemas.openxmlformats.org/officeDocument/2006/relationships/hyperlink" Target="mailto:kenny.benfield@dhhs.nc.gov" TargetMode="External"/><Relationship Id="rId86" Type="http://schemas.openxmlformats.org/officeDocument/2006/relationships/hyperlink" Target="mailto:tammy.deese@robesoncountysonc.gov" TargetMode="External"/><Relationship Id="rId94" Type="http://schemas.openxmlformats.org/officeDocument/2006/relationships/hyperlink" Target="mailto:justin.kupfer@cmpd.org" TargetMode="External"/><Relationship Id="rId99" Type="http://schemas.openxmlformats.org/officeDocument/2006/relationships/hyperlink" Target="mailto:dplosew01@lenoircc.edu" TargetMode="External"/><Relationship Id="rId101" Type="http://schemas.openxmlformats.org/officeDocument/2006/relationships/hyperlink" Target="mailto:spjohnson@toknc.com" TargetMode="External"/><Relationship Id="rId4" Type="http://schemas.openxmlformats.org/officeDocument/2006/relationships/hyperlink" Target="mailto:kstolka@townofchapelhill.org" TargetMode="External"/><Relationship Id="rId9" Type="http://schemas.openxmlformats.org/officeDocument/2006/relationships/hyperlink" Target="mailto:marybryan.wolak@ncdps.gov" TargetMode="External"/><Relationship Id="rId13" Type="http://schemas.openxmlformats.org/officeDocument/2006/relationships/hyperlink" Target="mailto:rconner@greenvillenc.gov" TargetMode="External"/><Relationship Id="rId18" Type="http://schemas.openxmlformats.org/officeDocument/2006/relationships/hyperlink" Target="mailto:sean.p.callan@nccourts.org" TargetMode="External"/><Relationship Id="rId39" Type="http://schemas.openxmlformats.org/officeDocument/2006/relationships/hyperlink" Target="mailto:wabraham@guilfordcountync.gov" TargetMode="External"/><Relationship Id="rId109" Type="http://schemas.openxmlformats.org/officeDocument/2006/relationships/hyperlink" Target="mailto:nbright@ncdoj.gov" TargetMode="External"/><Relationship Id="rId34" Type="http://schemas.openxmlformats.org/officeDocument/2006/relationships/hyperlink" Target="mailto:mbenj@salisburync.gov" TargetMode="External"/><Relationship Id="rId50" Type="http://schemas.openxmlformats.org/officeDocument/2006/relationships/hyperlink" Target="mailto:ekeefe@email.unc.edu" TargetMode="External"/><Relationship Id="rId55" Type="http://schemas.openxmlformats.org/officeDocument/2006/relationships/hyperlink" Target="mailto:bonnie.rogers-mckee@ncshp.gov" TargetMode="External"/><Relationship Id="rId76" Type="http://schemas.openxmlformats.org/officeDocument/2006/relationships/hyperlink" Target="mailto:tgraham@cityofbelmont.org" TargetMode="External"/><Relationship Id="rId97" Type="http://schemas.openxmlformats.org/officeDocument/2006/relationships/hyperlink" Target="mailto:shakieshawilson@fayettevillenc.gov" TargetMode="External"/><Relationship Id="rId104" Type="http://schemas.openxmlformats.org/officeDocument/2006/relationships/hyperlink" Target="mailto:dplosew01@lenoircc.edu" TargetMode="External"/><Relationship Id="rId7" Type="http://schemas.openxmlformats.org/officeDocument/2006/relationships/hyperlink" Target="mailto:bonnie.rogers-mckee@ncshp.gov" TargetMode="External"/><Relationship Id="rId71" Type="http://schemas.openxmlformats.org/officeDocument/2006/relationships/hyperlink" Target="mailto:zerbyw@newbernnc.gov" TargetMode="External"/><Relationship Id="rId92" Type="http://schemas.openxmlformats.org/officeDocument/2006/relationships/hyperlink" Target="mailto:troyhill@edgecombeco.com" TargetMode="External"/><Relationship Id="rId2" Type="http://schemas.openxmlformats.org/officeDocument/2006/relationships/hyperlink" Target="mailto:cody.stewart@nsc.org" TargetMode="External"/><Relationship Id="rId29" Type="http://schemas.openxmlformats.org/officeDocument/2006/relationships/hyperlink" Target="mailto:keith.goyette@kinstonn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5A8CD-E678-4CBC-9BA6-8460BC08936F}">
  <dimension ref="A1:L123"/>
  <sheetViews>
    <sheetView tabSelected="1" topLeftCell="B116" workbookViewId="0">
      <selection activeCell="D122" sqref="D122"/>
    </sheetView>
  </sheetViews>
  <sheetFormatPr defaultColWidth="9.140625" defaultRowHeight="12" x14ac:dyDescent="0.25"/>
  <cols>
    <col min="1" max="1" width="16" style="1" hidden="1" customWidth="1"/>
    <col min="2" max="2" width="37.5703125" style="2" customWidth="1"/>
    <col min="3" max="3" width="38.85546875" style="3" customWidth="1"/>
    <col min="4" max="4" width="84.5703125" style="38" customWidth="1"/>
    <col min="5" max="5" width="14.85546875" style="5" customWidth="1"/>
    <col min="6" max="6" width="27.42578125" style="1" customWidth="1"/>
    <col min="7" max="7" width="19.85546875" style="1" customWidth="1"/>
    <col min="8" max="8" width="24.7109375" style="6" customWidth="1"/>
    <col min="9" max="9" width="23" style="6" hidden="1" customWidth="1"/>
    <col min="10" max="10" width="34" style="6" hidden="1" customWidth="1"/>
    <col min="11" max="11" width="16.140625" style="1" customWidth="1"/>
    <col min="12" max="16384" width="9.140625" style="1"/>
  </cols>
  <sheetData>
    <row r="1" spans="1:11" ht="36" x14ac:dyDescent="0.25">
      <c r="D1" s="4" t="s">
        <v>0</v>
      </c>
    </row>
    <row r="2" spans="1:11" x14ac:dyDescent="0.25">
      <c r="A2" s="7" t="s">
        <v>1</v>
      </c>
      <c r="B2" s="8" t="s">
        <v>2</v>
      </c>
      <c r="C2" s="8" t="s">
        <v>3</v>
      </c>
      <c r="D2" s="8" t="s">
        <v>4</v>
      </c>
      <c r="E2" s="9" t="s">
        <v>5</v>
      </c>
      <c r="F2" s="10" t="s">
        <v>6</v>
      </c>
      <c r="G2" s="11" t="s">
        <v>7</v>
      </c>
      <c r="H2" s="12" t="s">
        <v>8</v>
      </c>
      <c r="I2" s="12" t="s">
        <v>9</v>
      </c>
      <c r="J2" s="12" t="s">
        <v>10</v>
      </c>
      <c r="K2" s="13" t="s">
        <v>11</v>
      </c>
    </row>
    <row r="3" spans="1:11" ht="72" x14ac:dyDescent="0.25">
      <c r="A3" s="14">
        <v>1000024214</v>
      </c>
      <c r="B3" s="15" t="s">
        <v>12</v>
      </c>
      <c r="C3" s="14" t="s">
        <v>13</v>
      </c>
      <c r="D3" s="16" t="s">
        <v>14</v>
      </c>
      <c r="E3" s="17">
        <f t="shared" ref="E3:E66" si="0">SUM(F3:G3)</f>
        <v>171500</v>
      </c>
      <c r="F3" s="17">
        <v>42875</v>
      </c>
      <c r="G3" s="18">
        <v>128625</v>
      </c>
      <c r="H3" s="19" t="s">
        <v>15</v>
      </c>
      <c r="I3" s="19" t="s">
        <v>16</v>
      </c>
      <c r="J3" s="20" t="s">
        <v>17</v>
      </c>
      <c r="K3" s="21" t="s">
        <v>18</v>
      </c>
    </row>
    <row r="4" spans="1:11" ht="45.6" customHeight="1" x14ac:dyDescent="0.25">
      <c r="A4" s="19">
        <v>1000024216</v>
      </c>
      <c r="B4" s="15" t="s">
        <v>12</v>
      </c>
      <c r="C4" s="14" t="s">
        <v>19</v>
      </c>
      <c r="D4" s="16" t="s">
        <v>20</v>
      </c>
      <c r="E4" s="17">
        <f t="shared" si="0"/>
        <v>16500</v>
      </c>
      <c r="F4" s="17">
        <v>16500</v>
      </c>
      <c r="G4" s="18">
        <v>0</v>
      </c>
      <c r="H4" s="19" t="s">
        <v>15</v>
      </c>
      <c r="I4" s="19" t="s">
        <v>16</v>
      </c>
      <c r="J4" s="20" t="s">
        <v>17</v>
      </c>
      <c r="K4" s="22" t="s">
        <v>21</v>
      </c>
    </row>
    <row r="5" spans="1:11" ht="84" x14ac:dyDescent="0.25">
      <c r="A5" s="14">
        <v>1000024224</v>
      </c>
      <c r="B5" s="15" t="s">
        <v>22</v>
      </c>
      <c r="C5" s="14" t="s">
        <v>23</v>
      </c>
      <c r="D5" s="16" t="s">
        <v>24</v>
      </c>
      <c r="E5" s="17">
        <f t="shared" si="0"/>
        <v>174986</v>
      </c>
      <c r="F5" s="17">
        <v>174986</v>
      </c>
      <c r="G5" s="18">
        <v>0</v>
      </c>
      <c r="H5" s="19" t="s">
        <v>25</v>
      </c>
      <c r="I5" s="19" t="s">
        <v>26</v>
      </c>
      <c r="J5" s="20" t="s">
        <v>27</v>
      </c>
      <c r="K5" s="21" t="s">
        <v>18</v>
      </c>
    </row>
    <row r="6" spans="1:11" ht="48" x14ac:dyDescent="0.25">
      <c r="A6" s="19">
        <v>1000024231</v>
      </c>
      <c r="B6" s="15" t="s">
        <v>28</v>
      </c>
      <c r="C6" s="14" t="s">
        <v>29</v>
      </c>
      <c r="D6" s="16" t="s">
        <v>30</v>
      </c>
      <c r="E6" s="17">
        <f t="shared" si="0"/>
        <v>194104</v>
      </c>
      <c r="F6" s="17">
        <v>194104</v>
      </c>
      <c r="G6" s="18">
        <v>0</v>
      </c>
      <c r="H6" s="19" t="s">
        <v>31</v>
      </c>
      <c r="I6" s="19" t="s">
        <v>32</v>
      </c>
      <c r="J6" s="20" t="s">
        <v>33</v>
      </c>
      <c r="K6" s="22" t="s">
        <v>18</v>
      </c>
    </row>
    <row r="7" spans="1:11" ht="48" x14ac:dyDescent="0.25">
      <c r="A7" s="19">
        <v>1000024232</v>
      </c>
      <c r="B7" s="15" t="s">
        <v>34</v>
      </c>
      <c r="C7" s="15" t="s">
        <v>35</v>
      </c>
      <c r="D7" s="23" t="s">
        <v>36</v>
      </c>
      <c r="E7" s="17">
        <f t="shared" si="0"/>
        <v>120296</v>
      </c>
      <c r="F7" s="17">
        <v>120296</v>
      </c>
      <c r="G7" s="18">
        <v>0</v>
      </c>
      <c r="H7" s="19" t="s">
        <v>37</v>
      </c>
      <c r="I7" s="19" t="s">
        <v>38</v>
      </c>
      <c r="J7" s="20" t="s">
        <v>39</v>
      </c>
      <c r="K7" s="22" t="s">
        <v>18</v>
      </c>
    </row>
    <row r="8" spans="1:11" ht="48" x14ac:dyDescent="0.25">
      <c r="A8" s="14">
        <v>1000024234</v>
      </c>
      <c r="B8" s="15" t="s">
        <v>40</v>
      </c>
      <c r="C8" s="14" t="s">
        <v>41</v>
      </c>
      <c r="D8" s="16" t="s">
        <v>42</v>
      </c>
      <c r="E8" s="17">
        <f t="shared" si="0"/>
        <v>16500</v>
      </c>
      <c r="F8" s="17">
        <v>16500</v>
      </c>
      <c r="G8" s="18">
        <v>0</v>
      </c>
      <c r="H8" s="19" t="s">
        <v>43</v>
      </c>
      <c r="I8" s="19" t="s">
        <v>44</v>
      </c>
      <c r="J8" s="20" t="s">
        <v>45</v>
      </c>
      <c r="K8" s="21" t="s">
        <v>21</v>
      </c>
    </row>
    <row r="9" spans="1:11" ht="36" x14ac:dyDescent="0.25">
      <c r="A9" s="19">
        <v>1000024235</v>
      </c>
      <c r="B9" s="15" t="s">
        <v>46</v>
      </c>
      <c r="C9" s="14" t="s">
        <v>47</v>
      </c>
      <c r="D9" s="16" t="s">
        <v>48</v>
      </c>
      <c r="E9" s="17">
        <f t="shared" si="0"/>
        <v>286074</v>
      </c>
      <c r="F9" s="17">
        <v>71519</v>
      </c>
      <c r="G9" s="18">
        <v>214555</v>
      </c>
      <c r="H9" s="19" t="s">
        <v>49</v>
      </c>
      <c r="I9" s="19" t="s">
        <v>50</v>
      </c>
      <c r="J9" s="24" t="s">
        <v>51</v>
      </c>
      <c r="K9" s="22" t="s">
        <v>18</v>
      </c>
    </row>
    <row r="10" spans="1:11" ht="36" x14ac:dyDescent="0.25">
      <c r="A10" s="19">
        <v>1000024236</v>
      </c>
      <c r="B10" s="15" t="s">
        <v>28</v>
      </c>
      <c r="C10" s="14" t="s">
        <v>52</v>
      </c>
      <c r="D10" s="16" t="s">
        <v>53</v>
      </c>
      <c r="E10" s="17">
        <f t="shared" si="0"/>
        <v>479335</v>
      </c>
      <c r="F10" s="17">
        <v>479335</v>
      </c>
      <c r="G10" s="18">
        <v>0</v>
      </c>
      <c r="H10" s="19" t="s">
        <v>31</v>
      </c>
      <c r="I10" s="19" t="s">
        <v>54</v>
      </c>
      <c r="J10" s="20" t="s">
        <v>55</v>
      </c>
      <c r="K10" s="21" t="s">
        <v>18</v>
      </c>
    </row>
    <row r="11" spans="1:11" ht="36" x14ac:dyDescent="0.25">
      <c r="A11" s="19">
        <v>1000024237</v>
      </c>
      <c r="B11" s="15" t="s">
        <v>56</v>
      </c>
      <c r="C11" s="14" t="s">
        <v>57</v>
      </c>
      <c r="D11" s="16" t="s">
        <v>58</v>
      </c>
      <c r="E11" s="17">
        <f t="shared" si="0"/>
        <v>173591</v>
      </c>
      <c r="F11" s="17">
        <v>147553</v>
      </c>
      <c r="G11" s="18">
        <v>26038</v>
      </c>
      <c r="H11" s="19" t="s">
        <v>59</v>
      </c>
      <c r="I11" s="19" t="s">
        <v>60</v>
      </c>
      <c r="J11" s="20" t="s">
        <v>61</v>
      </c>
      <c r="K11" s="22" t="s">
        <v>21</v>
      </c>
    </row>
    <row r="12" spans="1:11" ht="48" x14ac:dyDescent="0.25">
      <c r="A12" s="14">
        <v>1000024238</v>
      </c>
      <c r="B12" s="15" t="s">
        <v>46</v>
      </c>
      <c r="C12" s="14" t="s">
        <v>62</v>
      </c>
      <c r="D12" s="16" t="s">
        <v>63</v>
      </c>
      <c r="E12" s="17">
        <f t="shared" si="0"/>
        <v>30000</v>
      </c>
      <c r="F12" s="17">
        <v>30000</v>
      </c>
      <c r="G12" s="18">
        <v>0</v>
      </c>
      <c r="H12" s="14" t="s">
        <v>64</v>
      </c>
      <c r="I12" s="19" t="s">
        <v>65</v>
      </c>
      <c r="J12" s="20" t="s">
        <v>66</v>
      </c>
      <c r="K12" s="21" t="s">
        <v>18</v>
      </c>
    </row>
    <row r="13" spans="1:11" ht="36" x14ac:dyDescent="0.25">
      <c r="A13" s="14">
        <v>1000024243</v>
      </c>
      <c r="B13" s="15" t="s">
        <v>67</v>
      </c>
      <c r="C13" s="14" t="s">
        <v>68</v>
      </c>
      <c r="D13" s="16" t="s">
        <v>69</v>
      </c>
      <c r="E13" s="17">
        <f t="shared" si="0"/>
        <v>78000</v>
      </c>
      <c r="F13" s="17">
        <v>78000</v>
      </c>
      <c r="G13" s="18">
        <v>0</v>
      </c>
      <c r="H13" s="14" t="s">
        <v>70</v>
      </c>
      <c r="I13" s="19" t="s">
        <v>71</v>
      </c>
      <c r="J13" s="20" t="s">
        <v>72</v>
      </c>
      <c r="K13" s="21" t="s">
        <v>18</v>
      </c>
    </row>
    <row r="14" spans="1:11" ht="24" x14ac:dyDescent="0.25">
      <c r="A14" s="19">
        <v>1000024246</v>
      </c>
      <c r="B14" s="15" t="s">
        <v>73</v>
      </c>
      <c r="C14" s="14" t="s">
        <v>74</v>
      </c>
      <c r="D14" s="16" t="s">
        <v>75</v>
      </c>
      <c r="E14" s="17">
        <f t="shared" si="0"/>
        <v>30000</v>
      </c>
      <c r="F14" s="17">
        <v>30000</v>
      </c>
      <c r="G14" s="18">
        <v>0</v>
      </c>
      <c r="H14" s="19" t="s">
        <v>76</v>
      </c>
      <c r="I14" s="19" t="s">
        <v>77</v>
      </c>
      <c r="J14" s="20" t="s">
        <v>78</v>
      </c>
      <c r="K14" s="22" t="s">
        <v>18</v>
      </c>
    </row>
    <row r="15" spans="1:11" ht="72" x14ac:dyDescent="0.25">
      <c r="A15" s="19">
        <v>1000024247</v>
      </c>
      <c r="B15" s="15" t="s">
        <v>79</v>
      </c>
      <c r="C15" s="14" t="s">
        <v>80</v>
      </c>
      <c r="D15" s="16" t="s">
        <v>81</v>
      </c>
      <c r="E15" s="17">
        <f t="shared" si="0"/>
        <v>310227</v>
      </c>
      <c r="F15" s="17">
        <v>310227</v>
      </c>
      <c r="G15" s="18">
        <v>0</v>
      </c>
      <c r="H15" s="19" t="s">
        <v>31</v>
      </c>
      <c r="I15" s="19" t="s">
        <v>82</v>
      </c>
      <c r="J15" s="20" t="s">
        <v>83</v>
      </c>
      <c r="K15" s="22" t="s">
        <v>18</v>
      </c>
    </row>
    <row r="16" spans="1:11" ht="96" x14ac:dyDescent="0.25">
      <c r="A16" s="14">
        <v>1000024253</v>
      </c>
      <c r="B16" s="15" t="s">
        <v>84</v>
      </c>
      <c r="C16" s="14" t="s">
        <v>85</v>
      </c>
      <c r="D16" s="16" t="s">
        <v>86</v>
      </c>
      <c r="E16" s="17">
        <f t="shared" si="0"/>
        <v>362943</v>
      </c>
      <c r="F16" s="17">
        <v>362943</v>
      </c>
      <c r="G16" s="18">
        <v>0</v>
      </c>
      <c r="H16" s="19" t="s">
        <v>87</v>
      </c>
      <c r="I16" s="19" t="s">
        <v>88</v>
      </c>
      <c r="J16" s="20" t="s">
        <v>89</v>
      </c>
      <c r="K16" s="21" t="s">
        <v>18</v>
      </c>
    </row>
    <row r="17" spans="1:11" ht="48" x14ac:dyDescent="0.25">
      <c r="A17" s="14">
        <v>1000024255</v>
      </c>
      <c r="B17" s="15" t="s">
        <v>90</v>
      </c>
      <c r="C17" s="14" t="s">
        <v>91</v>
      </c>
      <c r="D17" s="16" t="s">
        <v>92</v>
      </c>
      <c r="E17" s="17">
        <f t="shared" si="0"/>
        <v>37900</v>
      </c>
      <c r="F17" s="17">
        <v>37900</v>
      </c>
      <c r="G17" s="18">
        <v>0</v>
      </c>
      <c r="H17" s="19" t="s">
        <v>31</v>
      </c>
      <c r="I17" s="19" t="s">
        <v>93</v>
      </c>
      <c r="J17" s="20" t="s">
        <v>94</v>
      </c>
      <c r="K17" s="21" t="s">
        <v>18</v>
      </c>
    </row>
    <row r="18" spans="1:11" ht="48" x14ac:dyDescent="0.25">
      <c r="A18" s="19">
        <v>1000024259</v>
      </c>
      <c r="B18" s="15" t="s">
        <v>95</v>
      </c>
      <c r="C18" s="14" t="s">
        <v>96</v>
      </c>
      <c r="D18" s="16" t="s">
        <v>97</v>
      </c>
      <c r="E18" s="17">
        <f t="shared" si="0"/>
        <v>153591</v>
      </c>
      <c r="F18" s="17">
        <v>130552</v>
      </c>
      <c r="G18" s="18">
        <v>23039</v>
      </c>
      <c r="H18" s="19" t="s">
        <v>98</v>
      </c>
      <c r="I18" s="19" t="s">
        <v>99</v>
      </c>
      <c r="J18" s="20" t="s">
        <v>100</v>
      </c>
      <c r="K18" s="22" t="s">
        <v>21</v>
      </c>
    </row>
    <row r="19" spans="1:11" ht="36" x14ac:dyDescent="0.25">
      <c r="A19" s="14">
        <v>1000024263</v>
      </c>
      <c r="B19" s="15" t="s">
        <v>101</v>
      </c>
      <c r="C19" s="14" t="s">
        <v>102</v>
      </c>
      <c r="D19" s="16" t="s">
        <v>103</v>
      </c>
      <c r="E19" s="17">
        <f t="shared" si="0"/>
        <v>620748</v>
      </c>
      <c r="F19" s="17">
        <v>155187</v>
      </c>
      <c r="G19" s="18">
        <v>465561</v>
      </c>
      <c r="H19" s="19" t="s">
        <v>104</v>
      </c>
      <c r="I19" s="19" t="s">
        <v>105</v>
      </c>
      <c r="J19" s="20" t="s">
        <v>106</v>
      </c>
      <c r="K19" s="21" t="s">
        <v>18</v>
      </c>
    </row>
    <row r="20" spans="1:11" ht="60" x14ac:dyDescent="0.25">
      <c r="A20" s="19">
        <v>1000024268</v>
      </c>
      <c r="B20" s="15" t="s">
        <v>107</v>
      </c>
      <c r="C20" s="14" t="s">
        <v>108</v>
      </c>
      <c r="D20" s="16" t="s">
        <v>109</v>
      </c>
      <c r="E20" s="17">
        <f t="shared" si="0"/>
        <v>78904</v>
      </c>
      <c r="F20" s="17">
        <v>78904</v>
      </c>
      <c r="G20" s="18">
        <v>0</v>
      </c>
      <c r="H20" s="19" t="s">
        <v>15</v>
      </c>
      <c r="I20" s="19" t="s">
        <v>110</v>
      </c>
      <c r="J20" s="20" t="s">
        <v>111</v>
      </c>
      <c r="K20" s="21" t="s">
        <v>18</v>
      </c>
    </row>
    <row r="21" spans="1:11" ht="60" x14ac:dyDescent="0.25">
      <c r="A21" s="14">
        <v>1000024271</v>
      </c>
      <c r="B21" s="15" t="s">
        <v>112</v>
      </c>
      <c r="C21" s="14" t="s">
        <v>113</v>
      </c>
      <c r="D21" s="16" t="s">
        <v>63</v>
      </c>
      <c r="E21" s="17">
        <f t="shared" si="0"/>
        <v>30000</v>
      </c>
      <c r="F21" s="17">
        <v>30000</v>
      </c>
      <c r="G21" s="18">
        <v>0</v>
      </c>
      <c r="H21" s="14" t="s">
        <v>114</v>
      </c>
      <c r="I21" s="19" t="s">
        <v>115</v>
      </c>
      <c r="J21" s="20" t="s">
        <v>116</v>
      </c>
      <c r="K21" s="21" t="s">
        <v>18</v>
      </c>
    </row>
    <row r="22" spans="1:11" ht="48" x14ac:dyDescent="0.25">
      <c r="A22" s="19">
        <v>1000024272</v>
      </c>
      <c r="B22" s="15" t="s">
        <v>112</v>
      </c>
      <c r="C22" s="14" t="s">
        <v>117</v>
      </c>
      <c r="D22" s="16" t="s">
        <v>118</v>
      </c>
      <c r="E22" s="17">
        <f t="shared" si="0"/>
        <v>25000</v>
      </c>
      <c r="F22" s="17">
        <v>25000</v>
      </c>
      <c r="G22" s="18">
        <v>0</v>
      </c>
      <c r="H22" s="19" t="s">
        <v>119</v>
      </c>
      <c r="I22" s="19" t="s">
        <v>115</v>
      </c>
      <c r="J22" s="20" t="s">
        <v>116</v>
      </c>
      <c r="K22" s="22" t="s">
        <v>18</v>
      </c>
    </row>
    <row r="23" spans="1:11" ht="70.900000000000006" customHeight="1" x14ac:dyDescent="0.25">
      <c r="A23" s="14">
        <v>1000024273</v>
      </c>
      <c r="B23" s="15" t="s">
        <v>120</v>
      </c>
      <c r="C23" s="14" t="s">
        <v>121</v>
      </c>
      <c r="D23" s="16" t="s">
        <v>63</v>
      </c>
      <c r="E23" s="17">
        <f t="shared" si="0"/>
        <v>30000</v>
      </c>
      <c r="F23" s="17">
        <v>30000</v>
      </c>
      <c r="G23" s="18">
        <v>0</v>
      </c>
      <c r="H23" s="14" t="s">
        <v>122</v>
      </c>
      <c r="I23" s="19" t="s">
        <v>123</v>
      </c>
      <c r="J23" s="20" t="s">
        <v>124</v>
      </c>
      <c r="K23" s="21" t="s">
        <v>18</v>
      </c>
    </row>
    <row r="24" spans="1:11" ht="36" x14ac:dyDescent="0.25">
      <c r="A24" s="19">
        <v>1000024288</v>
      </c>
      <c r="B24" s="15" t="s">
        <v>125</v>
      </c>
      <c r="C24" s="14" t="s">
        <v>126</v>
      </c>
      <c r="D24" s="25" t="s">
        <v>127</v>
      </c>
      <c r="E24" s="17">
        <f t="shared" si="0"/>
        <v>16710</v>
      </c>
      <c r="F24" s="17">
        <v>16710</v>
      </c>
      <c r="G24" s="18">
        <v>0</v>
      </c>
      <c r="H24" s="19" t="s">
        <v>31</v>
      </c>
      <c r="I24" s="19" t="s">
        <v>128</v>
      </c>
      <c r="J24" s="20" t="s">
        <v>129</v>
      </c>
      <c r="K24" s="22" t="s">
        <v>18</v>
      </c>
    </row>
    <row r="25" spans="1:11" ht="48" x14ac:dyDescent="0.25">
      <c r="A25" s="19">
        <v>1000024299</v>
      </c>
      <c r="B25" s="15" t="s">
        <v>130</v>
      </c>
      <c r="C25" s="14" t="s">
        <v>131</v>
      </c>
      <c r="D25" s="16" t="s">
        <v>132</v>
      </c>
      <c r="E25" s="17">
        <f t="shared" si="0"/>
        <v>149180</v>
      </c>
      <c r="F25" s="17">
        <v>104426</v>
      </c>
      <c r="G25" s="18">
        <v>44754</v>
      </c>
      <c r="H25" s="19" t="s">
        <v>133</v>
      </c>
      <c r="I25" s="19" t="s">
        <v>134</v>
      </c>
      <c r="J25" s="20" t="s">
        <v>135</v>
      </c>
      <c r="K25" s="22" t="s">
        <v>18</v>
      </c>
    </row>
    <row r="26" spans="1:11" ht="36" x14ac:dyDescent="0.25">
      <c r="A26" s="19">
        <v>1000024311</v>
      </c>
      <c r="B26" s="15" t="s">
        <v>136</v>
      </c>
      <c r="C26" s="14" t="s">
        <v>137</v>
      </c>
      <c r="D26" s="16" t="s">
        <v>138</v>
      </c>
      <c r="E26" s="17">
        <f t="shared" si="0"/>
        <v>26500</v>
      </c>
      <c r="F26" s="17">
        <v>26500</v>
      </c>
      <c r="G26" s="18">
        <v>0</v>
      </c>
      <c r="H26" s="19" t="s">
        <v>139</v>
      </c>
      <c r="I26" s="19" t="s">
        <v>140</v>
      </c>
      <c r="J26" s="20" t="s">
        <v>141</v>
      </c>
      <c r="K26" s="22" t="s">
        <v>18</v>
      </c>
    </row>
    <row r="27" spans="1:11" ht="36" x14ac:dyDescent="0.25">
      <c r="A27" s="14">
        <v>1000024313</v>
      </c>
      <c r="B27" s="15" t="s">
        <v>142</v>
      </c>
      <c r="C27" s="14" t="s">
        <v>143</v>
      </c>
      <c r="D27" s="16" t="s">
        <v>144</v>
      </c>
      <c r="E27" s="17">
        <f t="shared" si="0"/>
        <v>325958</v>
      </c>
      <c r="F27" s="17">
        <v>228171</v>
      </c>
      <c r="G27" s="18">
        <v>97787</v>
      </c>
      <c r="H27" s="19" t="s">
        <v>139</v>
      </c>
      <c r="I27" s="19" t="s">
        <v>145</v>
      </c>
      <c r="J27" s="24" t="s">
        <v>146</v>
      </c>
      <c r="K27" s="21" t="s">
        <v>18</v>
      </c>
    </row>
    <row r="28" spans="1:11" ht="48" x14ac:dyDescent="0.25">
      <c r="A28" s="19">
        <v>1000024317</v>
      </c>
      <c r="B28" s="15" t="s">
        <v>147</v>
      </c>
      <c r="C28" s="14" t="s">
        <v>148</v>
      </c>
      <c r="D28" s="16" t="s">
        <v>149</v>
      </c>
      <c r="E28" s="17">
        <f t="shared" si="0"/>
        <v>75961</v>
      </c>
      <c r="F28" s="26">
        <v>53173</v>
      </c>
      <c r="G28" s="26">
        <v>22788</v>
      </c>
      <c r="H28" s="19" t="s">
        <v>150</v>
      </c>
      <c r="I28" s="19" t="s">
        <v>151</v>
      </c>
      <c r="J28" s="20" t="s">
        <v>152</v>
      </c>
      <c r="K28" s="21" t="s">
        <v>18</v>
      </c>
    </row>
    <row r="29" spans="1:11" ht="36" x14ac:dyDescent="0.25">
      <c r="A29" s="19">
        <v>1000024321</v>
      </c>
      <c r="B29" s="15" t="s">
        <v>142</v>
      </c>
      <c r="C29" s="14" t="s">
        <v>153</v>
      </c>
      <c r="D29" s="16" t="s">
        <v>154</v>
      </c>
      <c r="E29" s="17">
        <f t="shared" si="0"/>
        <v>323958</v>
      </c>
      <c r="F29" s="17">
        <v>80990</v>
      </c>
      <c r="G29" s="18">
        <v>242968</v>
      </c>
      <c r="H29" s="19" t="s">
        <v>139</v>
      </c>
      <c r="I29" s="19" t="s">
        <v>145</v>
      </c>
      <c r="J29" s="20" t="s">
        <v>146</v>
      </c>
      <c r="K29" s="22" t="s">
        <v>18</v>
      </c>
    </row>
    <row r="30" spans="1:11" ht="36" x14ac:dyDescent="0.25">
      <c r="A30" s="19">
        <v>1000024324</v>
      </c>
      <c r="B30" s="15" t="s">
        <v>155</v>
      </c>
      <c r="C30" s="14" t="s">
        <v>156</v>
      </c>
      <c r="D30" s="16" t="s">
        <v>157</v>
      </c>
      <c r="E30" s="17">
        <f t="shared" si="0"/>
        <v>300000</v>
      </c>
      <c r="F30" s="17">
        <v>300000</v>
      </c>
      <c r="G30" s="18">
        <v>0</v>
      </c>
      <c r="H30" s="19" t="s">
        <v>31</v>
      </c>
      <c r="I30" s="19" t="s">
        <v>158</v>
      </c>
      <c r="J30" s="20" t="s">
        <v>159</v>
      </c>
      <c r="K30" s="22" t="s">
        <v>18</v>
      </c>
    </row>
    <row r="31" spans="1:11" ht="24" x14ac:dyDescent="0.25">
      <c r="A31" s="19">
        <v>1000024330</v>
      </c>
      <c r="B31" s="15" t="s">
        <v>28</v>
      </c>
      <c r="C31" s="14" t="s">
        <v>160</v>
      </c>
      <c r="D31" s="16" t="s">
        <v>161</v>
      </c>
      <c r="E31" s="17">
        <f t="shared" si="0"/>
        <v>390515</v>
      </c>
      <c r="F31" s="17">
        <v>390515</v>
      </c>
      <c r="G31" s="18">
        <v>0</v>
      </c>
      <c r="H31" s="19" t="s">
        <v>31</v>
      </c>
      <c r="I31" s="19" t="s">
        <v>162</v>
      </c>
      <c r="J31" s="20" t="s">
        <v>163</v>
      </c>
      <c r="K31" s="22" t="s">
        <v>18</v>
      </c>
    </row>
    <row r="32" spans="1:11" ht="48" x14ac:dyDescent="0.25">
      <c r="A32" s="19">
        <v>1000024345</v>
      </c>
      <c r="B32" s="15" t="s">
        <v>164</v>
      </c>
      <c r="C32" s="14" t="s">
        <v>165</v>
      </c>
      <c r="D32" s="16" t="s">
        <v>166</v>
      </c>
      <c r="E32" s="17">
        <f t="shared" si="0"/>
        <v>93379</v>
      </c>
      <c r="F32" s="17">
        <v>46690</v>
      </c>
      <c r="G32" s="18">
        <v>46689</v>
      </c>
      <c r="H32" s="19" t="s">
        <v>167</v>
      </c>
      <c r="I32" s="19" t="s">
        <v>168</v>
      </c>
      <c r="J32" s="20" t="s">
        <v>169</v>
      </c>
      <c r="K32" s="21" t="s">
        <v>18</v>
      </c>
    </row>
    <row r="33" spans="1:11" ht="24" x14ac:dyDescent="0.25">
      <c r="A33" s="19">
        <v>1000024346</v>
      </c>
      <c r="B33" s="15" t="s">
        <v>164</v>
      </c>
      <c r="C33" s="14" t="s">
        <v>170</v>
      </c>
      <c r="D33" s="16" t="s">
        <v>63</v>
      </c>
      <c r="E33" s="17">
        <f t="shared" si="0"/>
        <v>30000</v>
      </c>
      <c r="F33" s="17">
        <v>30000</v>
      </c>
      <c r="G33" s="18">
        <v>0</v>
      </c>
      <c r="H33" s="19" t="s">
        <v>167</v>
      </c>
      <c r="I33" s="19" t="s">
        <v>168</v>
      </c>
      <c r="J33" s="20" t="s">
        <v>169</v>
      </c>
      <c r="K33" s="22" t="s">
        <v>18</v>
      </c>
    </row>
    <row r="34" spans="1:11" ht="36" x14ac:dyDescent="0.25">
      <c r="A34" s="19">
        <v>1000024354</v>
      </c>
      <c r="B34" s="15" t="s">
        <v>171</v>
      </c>
      <c r="C34" s="14" t="s">
        <v>172</v>
      </c>
      <c r="D34" s="16" t="s">
        <v>173</v>
      </c>
      <c r="E34" s="17">
        <f t="shared" si="0"/>
        <v>458007</v>
      </c>
      <c r="F34" s="17">
        <v>114502</v>
      </c>
      <c r="G34" s="18">
        <v>343505</v>
      </c>
      <c r="H34" s="19" t="s">
        <v>174</v>
      </c>
      <c r="I34" s="19" t="s">
        <v>175</v>
      </c>
      <c r="J34" s="20" t="s">
        <v>176</v>
      </c>
      <c r="K34" s="21" t="s">
        <v>18</v>
      </c>
    </row>
    <row r="35" spans="1:11" ht="36" x14ac:dyDescent="0.25">
      <c r="A35" s="14">
        <v>1000024357</v>
      </c>
      <c r="B35" s="15" t="s">
        <v>177</v>
      </c>
      <c r="C35" s="14" t="s">
        <v>178</v>
      </c>
      <c r="D35" s="16" t="s">
        <v>179</v>
      </c>
      <c r="E35" s="17">
        <f t="shared" si="0"/>
        <v>5000</v>
      </c>
      <c r="F35" s="17">
        <v>5000</v>
      </c>
      <c r="G35" s="18">
        <v>0</v>
      </c>
      <c r="H35" s="19" t="s">
        <v>180</v>
      </c>
      <c r="I35" s="19" t="s">
        <v>181</v>
      </c>
      <c r="J35" s="20" t="s">
        <v>182</v>
      </c>
      <c r="K35" s="21" t="s">
        <v>18</v>
      </c>
    </row>
    <row r="36" spans="1:11" ht="36" x14ac:dyDescent="0.25">
      <c r="A36" s="19">
        <v>1000024366</v>
      </c>
      <c r="B36" s="15" t="s">
        <v>183</v>
      </c>
      <c r="C36" s="14" t="s">
        <v>184</v>
      </c>
      <c r="D36" s="16" t="s">
        <v>185</v>
      </c>
      <c r="E36" s="17">
        <f t="shared" si="0"/>
        <v>405824</v>
      </c>
      <c r="F36" s="17">
        <v>405824</v>
      </c>
      <c r="G36" s="18">
        <v>0</v>
      </c>
      <c r="H36" s="19" t="s">
        <v>31</v>
      </c>
      <c r="I36" s="19" t="s">
        <v>186</v>
      </c>
      <c r="J36" s="20" t="s">
        <v>187</v>
      </c>
      <c r="K36" s="21" t="s">
        <v>18</v>
      </c>
    </row>
    <row r="37" spans="1:11" ht="36" x14ac:dyDescent="0.25">
      <c r="A37" s="14">
        <v>1000024370</v>
      </c>
      <c r="B37" s="15" t="s">
        <v>188</v>
      </c>
      <c r="C37" s="14" t="s">
        <v>189</v>
      </c>
      <c r="D37" s="16" t="s">
        <v>190</v>
      </c>
      <c r="E37" s="17">
        <f t="shared" si="0"/>
        <v>282000</v>
      </c>
      <c r="F37" s="17">
        <v>70500</v>
      </c>
      <c r="G37" s="18">
        <v>211500</v>
      </c>
      <c r="H37" s="19" t="s">
        <v>191</v>
      </c>
      <c r="I37" s="19" t="s">
        <v>192</v>
      </c>
      <c r="J37" s="24" t="s">
        <v>193</v>
      </c>
      <c r="K37" s="21" t="s">
        <v>18</v>
      </c>
    </row>
    <row r="38" spans="1:11" ht="24" x14ac:dyDescent="0.25">
      <c r="A38" s="19">
        <v>1000024377</v>
      </c>
      <c r="B38" s="15" t="s">
        <v>194</v>
      </c>
      <c r="C38" s="14" t="s">
        <v>195</v>
      </c>
      <c r="D38" s="16" t="s">
        <v>196</v>
      </c>
      <c r="E38" s="17">
        <f t="shared" si="0"/>
        <v>94098</v>
      </c>
      <c r="F38" s="17">
        <v>47049</v>
      </c>
      <c r="G38" s="18">
        <v>47049</v>
      </c>
      <c r="H38" s="19" t="s">
        <v>197</v>
      </c>
      <c r="I38" s="19" t="s">
        <v>198</v>
      </c>
      <c r="J38" s="20" t="s">
        <v>199</v>
      </c>
      <c r="K38" s="22" t="s">
        <v>18</v>
      </c>
    </row>
    <row r="39" spans="1:11" ht="36" x14ac:dyDescent="0.25">
      <c r="A39" s="19">
        <v>1000024378</v>
      </c>
      <c r="B39" s="15" t="s">
        <v>200</v>
      </c>
      <c r="C39" s="14" t="s">
        <v>201</v>
      </c>
      <c r="D39" s="16" t="s">
        <v>202</v>
      </c>
      <c r="E39" s="17">
        <f t="shared" si="0"/>
        <v>178590</v>
      </c>
      <c r="F39" s="17">
        <v>151802</v>
      </c>
      <c r="G39" s="18">
        <v>26788</v>
      </c>
      <c r="H39" s="19" t="s">
        <v>59</v>
      </c>
      <c r="I39" s="19" t="s">
        <v>203</v>
      </c>
      <c r="J39" s="24" t="s">
        <v>204</v>
      </c>
      <c r="K39" s="21" t="s">
        <v>21</v>
      </c>
    </row>
    <row r="40" spans="1:11" ht="48" x14ac:dyDescent="0.25">
      <c r="A40" s="19">
        <v>1000024382</v>
      </c>
      <c r="B40" s="15" t="s">
        <v>171</v>
      </c>
      <c r="C40" s="14" t="s">
        <v>205</v>
      </c>
      <c r="D40" s="16" t="s">
        <v>206</v>
      </c>
      <c r="E40" s="17">
        <f t="shared" si="0"/>
        <v>125078</v>
      </c>
      <c r="F40" s="17">
        <v>106316</v>
      </c>
      <c r="G40" s="18">
        <v>18762</v>
      </c>
      <c r="H40" s="19" t="s">
        <v>174</v>
      </c>
      <c r="I40" s="19" t="s">
        <v>175</v>
      </c>
      <c r="J40" s="20" t="s">
        <v>176</v>
      </c>
      <c r="K40" s="21" t="s">
        <v>18</v>
      </c>
    </row>
    <row r="41" spans="1:11" ht="24" x14ac:dyDescent="0.25">
      <c r="A41" s="14">
        <v>1000024392</v>
      </c>
      <c r="B41" s="15" t="s">
        <v>207</v>
      </c>
      <c r="C41" s="14" t="s">
        <v>208</v>
      </c>
      <c r="D41" s="16" t="s">
        <v>209</v>
      </c>
      <c r="E41" s="17">
        <f t="shared" si="0"/>
        <v>35000</v>
      </c>
      <c r="F41" s="17">
        <v>35000</v>
      </c>
      <c r="G41" s="18">
        <v>0</v>
      </c>
      <c r="H41" s="19" t="s">
        <v>210</v>
      </c>
      <c r="I41" s="19" t="s">
        <v>211</v>
      </c>
      <c r="J41" s="20" t="s">
        <v>212</v>
      </c>
      <c r="K41" s="21" t="s">
        <v>18</v>
      </c>
    </row>
    <row r="42" spans="1:11" ht="48" x14ac:dyDescent="0.25">
      <c r="A42" s="27">
        <v>1000024394</v>
      </c>
      <c r="B42" s="15" t="s">
        <v>213</v>
      </c>
      <c r="C42" s="14" t="s">
        <v>214</v>
      </c>
      <c r="D42" s="16" t="s">
        <v>215</v>
      </c>
      <c r="E42" s="17">
        <f t="shared" si="0"/>
        <v>195531</v>
      </c>
      <c r="F42" s="17">
        <v>195531</v>
      </c>
      <c r="G42" s="18">
        <v>0</v>
      </c>
      <c r="H42" s="19" t="s">
        <v>31</v>
      </c>
      <c r="I42" s="19" t="s">
        <v>216</v>
      </c>
      <c r="J42" s="20" t="s">
        <v>217</v>
      </c>
      <c r="K42" s="21" t="s">
        <v>18</v>
      </c>
    </row>
    <row r="43" spans="1:11" ht="36" x14ac:dyDescent="0.25">
      <c r="A43" s="19">
        <v>1000024395</v>
      </c>
      <c r="B43" s="15" t="s">
        <v>218</v>
      </c>
      <c r="C43" s="14" t="s">
        <v>219</v>
      </c>
      <c r="D43" s="16" t="s">
        <v>220</v>
      </c>
      <c r="E43" s="17">
        <f t="shared" si="0"/>
        <v>155505</v>
      </c>
      <c r="F43" s="17">
        <v>132179</v>
      </c>
      <c r="G43" s="18">
        <v>23326</v>
      </c>
      <c r="H43" s="19" t="s">
        <v>221</v>
      </c>
      <c r="I43" s="19" t="s">
        <v>222</v>
      </c>
      <c r="J43" s="24" t="s">
        <v>223</v>
      </c>
      <c r="K43" s="21" t="s">
        <v>21</v>
      </c>
    </row>
    <row r="44" spans="1:11" ht="36" x14ac:dyDescent="0.25">
      <c r="A44" s="19">
        <v>1000024397</v>
      </c>
      <c r="B44" s="15" t="s">
        <v>224</v>
      </c>
      <c r="C44" s="14" t="s">
        <v>225</v>
      </c>
      <c r="D44" s="16" t="s">
        <v>226</v>
      </c>
      <c r="E44" s="17">
        <f t="shared" si="0"/>
        <v>16500</v>
      </c>
      <c r="F44" s="17">
        <v>16500</v>
      </c>
      <c r="G44" s="18">
        <v>0</v>
      </c>
      <c r="H44" s="19" t="s">
        <v>227</v>
      </c>
      <c r="I44" s="19" t="s">
        <v>228</v>
      </c>
      <c r="J44" s="20" t="s">
        <v>229</v>
      </c>
      <c r="K44" s="22" t="s">
        <v>18</v>
      </c>
    </row>
    <row r="45" spans="1:11" ht="48" x14ac:dyDescent="0.25">
      <c r="A45" s="19">
        <v>1000024398</v>
      </c>
      <c r="B45" s="15" t="s">
        <v>230</v>
      </c>
      <c r="C45" s="14" t="s">
        <v>231</v>
      </c>
      <c r="D45" s="16" t="s">
        <v>232</v>
      </c>
      <c r="E45" s="17">
        <f t="shared" si="0"/>
        <v>238500</v>
      </c>
      <c r="F45" s="17">
        <v>59625</v>
      </c>
      <c r="G45" s="18">
        <v>178875</v>
      </c>
      <c r="H45" s="19" t="s">
        <v>15</v>
      </c>
      <c r="I45" s="19" t="s">
        <v>233</v>
      </c>
      <c r="J45" s="24" t="s">
        <v>234</v>
      </c>
      <c r="K45" s="21" t="s">
        <v>18</v>
      </c>
    </row>
    <row r="46" spans="1:11" ht="34.5" customHeight="1" x14ac:dyDescent="0.25">
      <c r="A46" s="19">
        <v>1000024399</v>
      </c>
      <c r="B46" s="15" t="s">
        <v>79</v>
      </c>
      <c r="C46" s="14" t="s">
        <v>235</v>
      </c>
      <c r="D46" s="16" t="s">
        <v>236</v>
      </c>
      <c r="E46" s="17">
        <f t="shared" si="0"/>
        <v>112557</v>
      </c>
      <c r="F46" s="17">
        <v>112557</v>
      </c>
      <c r="G46" s="18">
        <v>0</v>
      </c>
      <c r="H46" s="19" t="s">
        <v>31</v>
      </c>
      <c r="I46" s="19" t="s">
        <v>237</v>
      </c>
      <c r="J46" s="20" t="s">
        <v>238</v>
      </c>
      <c r="K46" s="21" t="s">
        <v>18</v>
      </c>
    </row>
    <row r="47" spans="1:11" ht="36" x14ac:dyDescent="0.25">
      <c r="A47" s="19">
        <v>1000024406</v>
      </c>
      <c r="B47" s="15" t="s">
        <v>239</v>
      </c>
      <c r="C47" s="14" t="s">
        <v>240</v>
      </c>
      <c r="D47" s="16" t="s">
        <v>241</v>
      </c>
      <c r="E47" s="17">
        <f t="shared" si="0"/>
        <v>2002592</v>
      </c>
      <c r="F47" s="17">
        <v>2002592</v>
      </c>
      <c r="G47" s="18">
        <v>0</v>
      </c>
      <c r="H47" s="19" t="s">
        <v>31</v>
      </c>
      <c r="I47" s="19" t="s">
        <v>242</v>
      </c>
      <c r="J47" s="20" t="s">
        <v>243</v>
      </c>
      <c r="K47" s="21" t="s">
        <v>18</v>
      </c>
    </row>
    <row r="48" spans="1:11" ht="24" x14ac:dyDescent="0.25">
      <c r="A48" s="14">
        <v>1000024407</v>
      </c>
      <c r="B48" s="15" t="s">
        <v>79</v>
      </c>
      <c r="C48" s="14" t="s">
        <v>244</v>
      </c>
      <c r="D48" s="16" t="s">
        <v>245</v>
      </c>
      <c r="E48" s="17">
        <f t="shared" si="0"/>
        <v>16103</v>
      </c>
      <c r="F48" s="17">
        <v>16103</v>
      </c>
      <c r="G48" s="18">
        <v>0</v>
      </c>
      <c r="H48" s="19" t="s">
        <v>31</v>
      </c>
      <c r="I48" s="19" t="s">
        <v>246</v>
      </c>
      <c r="J48" s="20" t="s">
        <v>247</v>
      </c>
      <c r="K48" s="21" t="s">
        <v>18</v>
      </c>
    </row>
    <row r="49" spans="1:11" ht="48" x14ac:dyDescent="0.25">
      <c r="A49" s="19">
        <v>1000024412</v>
      </c>
      <c r="B49" s="15" t="s">
        <v>230</v>
      </c>
      <c r="C49" s="14" t="s">
        <v>248</v>
      </c>
      <c r="D49" s="16" t="s">
        <v>249</v>
      </c>
      <c r="E49" s="17">
        <f t="shared" si="0"/>
        <v>69600</v>
      </c>
      <c r="F49" s="17">
        <v>34800</v>
      </c>
      <c r="G49" s="18">
        <v>34800</v>
      </c>
      <c r="H49" s="19" t="s">
        <v>15</v>
      </c>
      <c r="I49" s="19" t="s">
        <v>233</v>
      </c>
      <c r="J49" s="20" t="s">
        <v>234</v>
      </c>
      <c r="K49" s="21" t="s">
        <v>18</v>
      </c>
    </row>
    <row r="50" spans="1:11" ht="60" x14ac:dyDescent="0.25">
      <c r="A50" s="19">
        <v>1000024418</v>
      </c>
      <c r="B50" s="15" t="s">
        <v>239</v>
      </c>
      <c r="C50" s="14" t="s">
        <v>250</v>
      </c>
      <c r="D50" s="16" t="s">
        <v>251</v>
      </c>
      <c r="E50" s="17">
        <f t="shared" si="0"/>
        <v>2155642</v>
      </c>
      <c r="F50" s="17">
        <v>2155642</v>
      </c>
      <c r="G50" s="18">
        <v>0</v>
      </c>
      <c r="H50" s="19" t="s">
        <v>31</v>
      </c>
      <c r="I50" s="19" t="s">
        <v>242</v>
      </c>
      <c r="J50" s="20" t="s">
        <v>243</v>
      </c>
      <c r="K50" s="21" t="s">
        <v>18</v>
      </c>
    </row>
    <row r="51" spans="1:11" ht="36" x14ac:dyDescent="0.25">
      <c r="A51" s="19">
        <v>1000024420</v>
      </c>
      <c r="B51" s="15" t="s">
        <v>252</v>
      </c>
      <c r="C51" s="14" t="s">
        <v>253</v>
      </c>
      <c r="D51" s="16" t="s">
        <v>254</v>
      </c>
      <c r="E51" s="17">
        <f t="shared" si="0"/>
        <v>26500</v>
      </c>
      <c r="F51" s="17">
        <v>26500</v>
      </c>
      <c r="G51" s="18">
        <v>0</v>
      </c>
      <c r="H51" s="19" t="s">
        <v>255</v>
      </c>
      <c r="I51" s="19" t="s">
        <v>256</v>
      </c>
      <c r="J51" s="20" t="s">
        <v>257</v>
      </c>
      <c r="K51" s="21" t="s">
        <v>21</v>
      </c>
    </row>
    <row r="52" spans="1:11" ht="72" x14ac:dyDescent="0.25">
      <c r="A52" s="19">
        <v>1000024421</v>
      </c>
      <c r="B52" s="15" t="s">
        <v>258</v>
      </c>
      <c r="C52" s="14" t="s">
        <v>259</v>
      </c>
      <c r="D52" s="16" t="s">
        <v>260</v>
      </c>
      <c r="E52" s="17">
        <f t="shared" si="0"/>
        <v>115265</v>
      </c>
      <c r="F52" s="17">
        <v>115265</v>
      </c>
      <c r="G52" s="18">
        <v>0</v>
      </c>
      <c r="H52" s="14" t="s">
        <v>261</v>
      </c>
      <c r="I52" s="19" t="s">
        <v>262</v>
      </c>
      <c r="J52" s="20" t="s">
        <v>263</v>
      </c>
      <c r="K52" s="22" t="s">
        <v>18</v>
      </c>
    </row>
    <row r="53" spans="1:11" ht="48" x14ac:dyDescent="0.25">
      <c r="A53" s="19">
        <v>1000024426</v>
      </c>
      <c r="B53" s="15" t="s">
        <v>264</v>
      </c>
      <c r="C53" s="14" t="s">
        <v>265</v>
      </c>
      <c r="D53" s="16" t="s">
        <v>266</v>
      </c>
      <c r="E53" s="17">
        <f t="shared" si="0"/>
        <v>157516</v>
      </c>
      <c r="F53" s="17">
        <v>110261</v>
      </c>
      <c r="G53" s="18">
        <v>47255</v>
      </c>
      <c r="H53" s="19" t="s">
        <v>267</v>
      </c>
      <c r="I53" s="19" t="s">
        <v>268</v>
      </c>
      <c r="J53" s="24" t="s">
        <v>269</v>
      </c>
      <c r="K53" s="21" t="s">
        <v>18</v>
      </c>
    </row>
    <row r="54" spans="1:11" ht="36" x14ac:dyDescent="0.25">
      <c r="A54" s="19">
        <v>1000024427</v>
      </c>
      <c r="B54" s="15" t="s">
        <v>270</v>
      </c>
      <c r="C54" s="14" t="s">
        <v>271</v>
      </c>
      <c r="D54" s="16" t="s">
        <v>272</v>
      </c>
      <c r="E54" s="17">
        <f t="shared" si="0"/>
        <v>5000</v>
      </c>
      <c r="F54" s="17">
        <v>5000</v>
      </c>
      <c r="G54" s="18">
        <v>0</v>
      </c>
      <c r="H54" s="19" t="s">
        <v>273</v>
      </c>
      <c r="I54" s="19" t="s">
        <v>274</v>
      </c>
      <c r="J54" s="20" t="s">
        <v>275</v>
      </c>
      <c r="K54" s="22" t="s">
        <v>18</v>
      </c>
    </row>
    <row r="55" spans="1:11" ht="36" x14ac:dyDescent="0.25">
      <c r="A55" s="19">
        <v>1000024432</v>
      </c>
      <c r="B55" s="15" t="s">
        <v>276</v>
      </c>
      <c r="C55" s="15" t="s">
        <v>277</v>
      </c>
      <c r="D55" s="16" t="s">
        <v>278</v>
      </c>
      <c r="E55" s="17">
        <f t="shared" si="0"/>
        <v>892700</v>
      </c>
      <c r="F55" s="17">
        <v>892700</v>
      </c>
      <c r="G55" s="18">
        <v>0</v>
      </c>
      <c r="H55" s="19" t="s">
        <v>31</v>
      </c>
      <c r="I55" s="19" t="s">
        <v>242</v>
      </c>
      <c r="J55" s="20" t="s">
        <v>243</v>
      </c>
      <c r="K55" s="21" t="s">
        <v>18</v>
      </c>
    </row>
    <row r="56" spans="1:11" ht="24" x14ac:dyDescent="0.25">
      <c r="A56" s="19">
        <v>1000024433</v>
      </c>
      <c r="B56" s="15" t="s">
        <v>276</v>
      </c>
      <c r="C56" s="14" t="s">
        <v>279</v>
      </c>
      <c r="D56" s="16" t="s">
        <v>280</v>
      </c>
      <c r="E56" s="17">
        <f t="shared" si="0"/>
        <v>280600</v>
      </c>
      <c r="F56" s="17">
        <v>280600</v>
      </c>
      <c r="G56" s="18">
        <v>0</v>
      </c>
      <c r="H56" s="19" t="s">
        <v>31</v>
      </c>
      <c r="I56" s="19" t="s">
        <v>242</v>
      </c>
      <c r="J56" s="20" t="s">
        <v>243</v>
      </c>
      <c r="K56" s="21" t="s">
        <v>18</v>
      </c>
    </row>
    <row r="57" spans="1:11" ht="43.5" customHeight="1" x14ac:dyDescent="0.25">
      <c r="A57" s="19">
        <v>1000024434</v>
      </c>
      <c r="B57" s="15" t="s">
        <v>281</v>
      </c>
      <c r="C57" s="14" t="s">
        <v>282</v>
      </c>
      <c r="D57" s="16" t="s">
        <v>63</v>
      </c>
      <c r="E57" s="17">
        <f t="shared" si="0"/>
        <v>30000</v>
      </c>
      <c r="F57" s="26">
        <v>30000</v>
      </c>
      <c r="G57" s="26">
        <v>0</v>
      </c>
      <c r="H57" s="14" t="s">
        <v>283</v>
      </c>
      <c r="I57" s="19" t="s">
        <v>284</v>
      </c>
      <c r="J57" s="20" t="s">
        <v>285</v>
      </c>
      <c r="K57" s="22" t="s">
        <v>18</v>
      </c>
    </row>
    <row r="58" spans="1:11" ht="36" x14ac:dyDescent="0.25">
      <c r="A58" s="19">
        <v>1000024435</v>
      </c>
      <c r="B58" s="15" t="s">
        <v>286</v>
      </c>
      <c r="C58" s="14" t="s">
        <v>287</v>
      </c>
      <c r="D58" s="16" t="s">
        <v>288</v>
      </c>
      <c r="E58" s="17">
        <f t="shared" si="0"/>
        <v>55827</v>
      </c>
      <c r="F58" s="17">
        <v>55827</v>
      </c>
      <c r="G58" s="18">
        <v>0</v>
      </c>
      <c r="H58" s="19" t="s">
        <v>289</v>
      </c>
      <c r="I58" s="19" t="s">
        <v>290</v>
      </c>
      <c r="J58" s="20" t="s">
        <v>291</v>
      </c>
      <c r="K58" s="21" t="s">
        <v>18</v>
      </c>
    </row>
    <row r="59" spans="1:11" ht="24" x14ac:dyDescent="0.25">
      <c r="A59" s="19">
        <v>1000024500</v>
      </c>
      <c r="B59" s="15" t="s">
        <v>292</v>
      </c>
      <c r="C59" s="14" t="s">
        <v>293</v>
      </c>
      <c r="D59" s="16" t="s">
        <v>294</v>
      </c>
      <c r="E59" s="17">
        <f t="shared" si="0"/>
        <v>411244</v>
      </c>
      <c r="F59" s="17">
        <v>411244</v>
      </c>
      <c r="G59" s="18">
        <v>0</v>
      </c>
      <c r="H59" s="19" t="s">
        <v>31</v>
      </c>
      <c r="I59" s="19" t="s">
        <v>295</v>
      </c>
      <c r="J59" s="20" t="s">
        <v>296</v>
      </c>
      <c r="K59" s="22" t="s">
        <v>18</v>
      </c>
    </row>
    <row r="60" spans="1:11" ht="36" x14ac:dyDescent="0.25">
      <c r="A60" s="19">
        <v>1000024505</v>
      </c>
      <c r="B60" s="15" t="s">
        <v>79</v>
      </c>
      <c r="C60" s="14" t="s">
        <v>297</v>
      </c>
      <c r="D60" s="16" t="s">
        <v>298</v>
      </c>
      <c r="E60" s="17">
        <f t="shared" si="0"/>
        <v>122200</v>
      </c>
      <c r="F60" s="17">
        <v>122200</v>
      </c>
      <c r="G60" s="18">
        <v>0</v>
      </c>
      <c r="H60" s="19" t="s">
        <v>31</v>
      </c>
      <c r="I60" s="19" t="s">
        <v>299</v>
      </c>
      <c r="J60" s="20" t="s">
        <v>300</v>
      </c>
      <c r="K60" s="21" t="s">
        <v>18</v>
      </c>
    </row>
    <row r="61" spans="1:11" ht="36" x14ac:dyDescent="0.25">
      <c r="A61" s="19">
        <v>1000024506</v>
      </c>
      <c r="B61" s="15" t="s">
        <v>270</v>
      </c>
      <c r="C61" s="14" t="s">
        <v>301</v>
      </c>
      <c r="D61" s="16" t="s">
        <v>302</v>
      </c>
      <c r="E61" s="17">
        <f t="shared" si="0"/>
        <v>278890</v>
      </c>
      <c r="F61" s="17">
        <v>69723</v>
      </c>
      <c r="G61" s="18">
        <v>209167</v>
      </c>
      <c r="H61" s="19" t="s">
        <v>210</v>
      </c>
      <c r="I61" s="19" t="s">
        <v>274</v>
      </c>
      <c r="J61" s="20" t="s">
        <v>275</v>
      </c>
      <c r="K61" s="21" t="s">
        <v>18</v>
      </c>
    </row>
    <row r="62" spans="1:11" ht="72" x14ac:dyDescent="0.25">
      <c r="A62" s="19">
        <v>1000024513</v>
      </c>
      <c r="B62" s="15" t="s">
        <v>303</v>
      </c>
      <c r="C62" s="14" t="s">
        <v>304</v>
      </c>
      <c r="D62" s="16" t="s">
        <v>305</v>
      </c>
      <c r="E62" s="17">
        <f t="shared" si="0"/>
        <v>300840</v>
      </c>
      <c r="F62" s="17">
        <v>300840</v>
      </c>
      <c r="G62" s="18">
        <v>0</v>
      </c>
      <c r="H62" s="19" t="s">
        <v>31</v>
      </c>
      <c r="I62" s="19" t="s">
        <v>306</v>
      </c>
      <c r="J62" s="20" t="s">
        <v>307</v>
      </c>
      <c r="K62" s="21" t="s">
        <v>18</v>
      </c>
    </row>
    <row r="63" spans="1:11" ht="48" x14ac:dyDescent="0.25">
      <c r="A63" s="19">
        <v>1000024514</v>
      </c>
      <c r="B63" s="15" t="s">
        <v>308</v>
      </c>
      <c r="C63" s="14" t="s">
        <v>309</v>
      </c>
      <c r="D63" s="16" t="s">
        <v>63</v>
      </c>
      <c r="E63" s="17">
        <f t="shared" si="0"/>
        <v>30000</v>
      </c>
      <c r="F63" s="17">
        <v>30000</v>
      </c>
      <c r="G63" s="18">
        <v>0</v>
      </c>
      <c r="H63" s="14" t="s">
        <v>310</v>
      </c>
      <c r="I63" s="19" t="s">
        <v>311</v>
      </c>
      <c r="J63" s="20" t="s">
        <v>312</v>
      </c>
      <c r="K63" s="21" t="s">
        <v>18</v>
      </c>
    </row>
    <row r="64" spans="1:11" ht="48" x14ac:dyDescent="0.25">
      <c r="A64" s="19">
        <v>1000024515</v>
      </c>
      <c r="B64" s="15" t="s">
        <v>79</v>
      </c>
      <c r="C64" s="14" t="s">
        <v>313</v>
      </c>
      <c r="D64" s="16" t="s">
        <v>314</v>
      </c>
      <c r="E64" s="17">
        <f t="shared" si="0"/>
        <v>134539</v>
      </c>
      <c r="F64" s="17">
        <v>134539</v>
      </c>
      <c r="G64" s="18">
        <v>0</v>
      </c>
      <c r="H64" s="19" t="s">
        <v>31</v>
      </c>
      <c r="I64" s="19" t="s">
        <v>315</v>
      </c>
      <c r="J64" s="20" t="s">
        <v>316</v>
      </c>
      <c r="K64" s="21" t="s">
        <v>21</v>
      </c>
    </row>
    <row r="65" spans="1:11" ht="72" x14ac:dyDescent="0.25">
      <c r="A65" s="19">
        <v>1000024523</v>
      </c>
      <c r="B65" s="15" t="s">
        <v>317</v>
      </c>
      <c r="C65" s="14" t="s">
        <v>318</v>
      </c>
      <c r="D65" s="16" t="s">
        <v>319</v>
      </c>
      <c r="E65" s="17">
        <f t="shared" si="0"/>
        <v>296900</v>
      </c>
      <c r="F65" s="17">
        <v>296900</v>
      </c>
      <c r="G65" s="18">
        <v>0</v>
      </c>
      <c r="H65" s="19" t="s">
        <v>31</v>
      </c>
      <c r="I65" s="19" t="s">
        <v>320</v>
      </c>
      <c r="J65" s="20" t="s">
        <v>321</v>
      </c>
      <c r="K65" s="21" t="s">
        <v>18</v>
      </c>
    </row>
    <row r="66" spans="1:11" ht="48" x14ac:dyDescent="0.25">
      <c r="A66" s="19">
        <v>1000024526</v>
      </c>
      <c r="B66" s="15" t="s">
        <v>322</v>
      </c>
      <c r="C66" s="14" t="s">
        <v>323</v>
      </c>
      <c r="D66" s="16" t="s">
        <v>63</v>
      </c>
      <c r="E66" s="17">
        <f t="shared" si="0"/>
        <v>30000</v>
      </c>
      <c r="F66" s="17">
        <v>30000</v>
      </c>
      <c r="G66" s="18">
        <v>0</v>
      </c>
      <c r="H66" s="14" t="s">
        <v>324</v>
      </c>
      <c r="I66" s="19" t="s">
        <v>325</v>
      </c>
      <c r="J66" s="20" t="s">
        <v>326</v>
      </c>
      <c r="K66" s="22" t="s">
        <v>18</v>
      </c>
    </row>
    <row r="67" spans="1:11" ht="36" x14ac:dyDescent="0.25">
      <c r="A67" s="19">
        <v>1000024529</v>
      </c>
      <c r="B67" s="15" t="s">
        <v>79</v>
      </c>
      <c r="C67" s="14" t="s">
        <v>327</v>
      </c>
      <c r="D67" s="16" t="s">
        <v>328</v>
      </c>
      <c r="E67" s="17">
        <f t="shared" ref="E67:E119" si="1">SUM(F67:G67)</f>
        <v>116461</v>
      </c>
      <c r="F67" s="17">
        <v>116461</v>
      </c>
      <c r="G67" s="18">
        <v>0</v>
      </c>
      <c r="H67" s="19" t="s">
        <v>31</v>
      </c>
      <c r="I67" s="19" t="s">
        <v>329</v>
      </c>
      <c r="J67" s="20" t="s">
        <v>330</v>
      </c>
      <c r="K67" s="22" t="s">
        <v>18</v>
      </c>
    </row>
    <row r="68" spans="1:11" ht="24" x14ac:dyDescent="0.25">
      <c r="A68" s="19">
        <v>1000024530</v>
      </c>
      <c r="B68" s="15" t="s">
        <v>331</v>
      </c>
      <c r="C68" s="14" t="s">
        <v>332</v>
      </c>
      <c r="D68" s="16" t="s">
        <v>333</v>
      </c>
      <c r="E68" s="17">
        <f t="shared" si="1"/>
        <v>20000</v>
      </c>
      <c r="F68" s="17">
        <v>20000</v>
      </c>
      <c r="G68" s="18">
        <v>0</v>
      </c>
      <c r="H68" s="19" t="s">
        <v>334</v>
      </c>
      <c r="I68" s="19" t="s">
        <v>311</v>
      </c>
      <c r="J68" s="20" t="s">
        <v>312</v>
      </c>
      <c r="K68" s="21" t="s">
        <v>18</v>
      </c>
    </row>
    <row r="69" spans="1:11" ht="24" x14ac:dyDescent="0.25">
      <c r="A69" s="19">
        <v>1000024531</v>
      </c>
      <c r="B69" s="15" t="s">
        <v>79</v>
      </c>
      <c r="C69" s="14" t="s">
        <v>335</v>
      </c>
      <c r="D69" s="16" t="s">
        <v>336</v>
      </c>
      <c r="E69" s="17">
        <f t="shared" si="1"/>
        <v>129449</v>
      </c>
      <c r="F69" s="17">
        <v>129449</v>
      </c>
      <c r="G69" s="18">
        <v>0</v>
      </c>
      <c r="H69" s="19" t="s">
        <v>31</v>
      </c>
      <c r="I69" s="19" t="s">
        <v>329</v>
      </c>
      <c r="J69" s="20" t="s">
        <v>330</v>
      </c>
      <c r="K69" s="21" t="s">
        <v>18</v>
      </c>
    </row>
    <row r="70" spans="1:11" ht="96" x14ac:dyDescent="0.25">
      <c r="A70" s="19">
        <v>1000024534</v>
      </c>
      <c r="B70" s="15" t="s">
        <v>79</v>
      </c>
      <c r="C70" s="14" t="s">
        <v>337</v>
      </c>
      <c r="D70" s="16" t="s">
        <v>338</v>
      </c>
      <c r="E70" s="17">
        <f t="shared" si="1"/>
        <v>201748</v>
      </c>
      <c r="F70" s="26">
        <v>201748</v>
      </c>
      <c r="G70" s="18">
        <v>0</v>
      </c>
      <c r="H70" s="19" t="s">
        <v>31</v>
      </c>
      <c r="I70" s="19" t="s">
        <v>339</v>
      </c>
      <c r="J70" s="20" t="s">
        <v>340</v>
      </c>
      <c r="K70" s="22" t="s">
        <v>18</v>
      </c>
    </row>
    <row r="71" spans="1:11" ht="36" x14ac:dyDescent="0.25">
      <c r="A71" s="14">
        <v>1000024538</v>
      </c>
      <c r="B71" s="15" t="s">
        <v>341</v>
      </c>
      <c r="C71" s="14" t="s">
        <v>342</v>
      </c>
      <c r="D71" s="16" t="s">
        <v>343</v>
      </c>
      <c r="E71" s="17">
        <f t="shared" si="1"/>
        <v>731210</v>
      </c>
      <c r="F71" s="17">
        <v>731210</v>
      </c>
      <c r="G71" s="18">
        <v>0</v>
      </c>
      <c r="H71" s="19" t="s">
        <v>31</v>
      </c>
      <c r="I71" s="19" t="s">
        <v>344</v>
      </c>
      <c r="J71" s="20" t="s">
        <v>345</v>
      </c>
      <c r="K71" s="21" t="s">
        <v>18</v>
      </c>
    </row>
    <row r="72" spans="1:11" ht="24" x14ac:dyDescent="0.25">
      <c r="A72" s="19">
        <v>1000024544</v>
      </c>
      <c r="B72" s="15" t="s">
        <v>346</v>
      </c>
      <c r="C72" s="14" t="s">
        <v>347</v>
      </c>
      <c r="D72" s="16" t="s">
        <v>348</v>
      </c>
      <c r="E72" s="17">
        <f t="shared" si="1"/>
        <v>51500</v>
      </c>
      <c r="F72" s="17">
        <v>51500</v>
      </c>
      <c r="G72" s="18">
        <v>0</v>
      </c>
      <c r="H72" s="19" t="s">
        <v>139</v>
      </c>
      <c r="I72" s="19" t="s">
        <v>349</v>
      </c>
      <c r="J72" s="20" t="s">
        <v>350</v>
      </c>
      <c r="K72" s="21" t="s">
        <v>18</v>
      </c>
    </row>
    <row r="73" spans="1:11" ht="36" x14ac:dyDescent="0.25">
      <c r="A73" s="14">
        <v>1000024547</v>
      </c>
      <c r="B73" s="15" t="s">
        <v>351</v>
      </c>
      <c r="C73" s="15" t="s">
        <v>352</v>
      </c>
      <c r="D73" s="16" t="s">
        <v>353</v>
      </c>
      <c r="E73" s="17">
        <f t="shared" si="1"/>
        <v>5000</v>
      </c>
      <c r="F73" s="17">
        <v>5000</v>
      </c>
      <c r="G73" s="18">
        <v>0</v>
      </c>
      <c r="H73" s="19" t="s">
        <v>354</v>
      </c>
      <c r="I73" s="19" t="s">
        <v>349</v>
      </c>
      <c r="J73" s="20" t="s">
        <v>350</v>
      </c>
      <c r="K73" s="21" t="s">
        <v>18</v>
      </c>
    </row>
    <row r="74" spans="1:11" ht="36" x14ac:dyDescent="0.25">
      <c r="A74" s="19">
        <v>1000024548</v>
      </c>
      <c r="B74" s="15" t="s">
        <v>355</v>
      </c>
      <c r="C74" s="14" t="s">
        <v>356</v>
      </c>
      <c r="D74" s="16" t="s">
        <v>357</v>
      </c>
      <c r="E74" s="17">
        <f t="shared" si="1"/>
        <v>178660</v>
      </c>
      <c r="F74" s="17">
        <v>44665</v>
      </c>
      <c r="G74" s="18">
        <v>133995</v>
      </c>
      <c r="H74" s="19" t="s">
        <v>358</v>
      </c>
      <c r="I74" s="19" t="s">
        <v>359</v>
      </c>
      <c r="J74" s="24" t="s">
        <v>360</v>
      </c>
      <c r="K74" s="21" t="s">
        <v>18</v>
      </c>
    </row>
    <row r="75" spans="1:11" ht="48" x14ac:dyDescent="0.25">
      <c r="A75" s="14">
        <v>1000024553</v>
      </c>
      <c r="B75" s="15" t="s">
        <v>361</v>
      </c>
      <c r="C75" s="14" t="s">
        <v>575</v>
      </c>
      <c r="D75" s="16" t="s">
        <v>576</v>
      </c>
      <c r="E75" s="17">
        <f t="shared" si="1"/>
        <v>141239</v>
      </c>
      <c r="F75" s="17">
        <v>141239</v>
      </c>
      <c r="G75" s="18">
        <v>0</v>
      </c>
      <c r="H75" s="19" t="s">
        <v>31</v>
      </c>
      <c r="I75" s="19" t="s">
        <v>362</v>
      </c>
      <c r="J75" s="20" t="s">
        <v>363</v>
      </c>
      <c r="K75" s="21" t="s">
        <v>18</v>
      </c>
    </row>
    <row r="76" spans="1:11" ht="60" x14ac:dyDescent="0.25">
      <c r="A76" s="19">
        <v>1000024555</v>
      </c>
      <c r="B76" s="15" t="s">
        <v>364</v>
      </c>
      <c r="C76" s="14" t="s">
        <v>365</v>
      </c>
      <c r="D76" s="16" t="s">
        <v>366</v>
      </c>
      <c r="E76" s="17">
        <f t="shared" si="1"/>
        <v>342198</v>
      </c>
      <c r="F76" s="17">
        <v>290868</v>
      </c>
      <c r="G76" s="18">
        <v>51330</v>
      </c>
      <c r="H76" s="19" t="s">
        <v>104</v>
      </c>
      <c r="I76" s="19" t="s">
        <v>367</v>
      </c>
      <c r="J76" s="20" t="s">
        <v>368</v>
      </c>
      <c r="K76" s="21" t="s">
        <v>21</v>
      </c>
    </row>
    <row r="77" spans="1:11" ht="36" x14ac:dyDescent="0.25">
      <c r="A77" s="19">
        <v>1000024563</v>
      </c>
      <c r="B77" s="15" t="s">
        <v>369</v>
      </c>
      <c r="C77" s="14" t="s">
        <v>370</v>
      </c>
      <c r="D77" s="16" t="s">
        <v>371</v>
      </c>
      <c r="E77" s="17">
        <f t="shared" si="1"/>
        <v>246134</v>
      </c>
      <c r="F77" s="17">
        <v>61534</v>
      </c>
      <c r="G77" s="18">
        <v>184600</v>
      </c>
      <c r="H77" s="19" t="s">
        <v>372</v>
      </c>
      <c r="I77" s="19" t="s">
        <v>373</v>
      </c>
      <c r="J77" s="20" t="s">
        <v>374</v>
      </c>
      <c r="K77" s="21" t="s">
        <v>18</v>
      </c>
    </row>
    <row r="78" spans="1:11" ht="48" x14ac:dyDescent="0.25">
      <c r="A78" s="19">
        <v>1000024564</v>
      </c>
      <c r="B78" s="15" t="s">
        <v>375</v>
      </c>
      <c r="C78" s="14" t="s">
        <v>376</v>
      </c>
      <c r="D78" s="16" t="s">
        <v>377</v>
      </c>
      <c r="E78" s="17">
        <f t="shared" si="1"/>
        <v>75745</v>
      </c>
      <c r="F78" s="17">
        <v>53022</v>
      </c>
      <c r="G78" s="18">
        <v>22723</v>
      </c>
      <c r="H78" s="19" t="s">
        <v>378</v>
      </c>
      <c r="I78" s="19" t="s">
        <v>379</v>
      </c>
      <c r="J78" s="20" t="s">
        <v>380</v>
      </c>
      <c r="K78" s="21" t="s">
        <v>18</v>
      </c>
    </row>
    <row r="79" spans="1:11" ht="36" x14ac:dyDescent="0.25">
      <c r="A79" s="19">
        <v>1000024582</v>
      </c>
      <c r="B79" s="15" t="s">
        <v>381</v>
      </c>
      <c r="C79" s="14" t="s">
        <v>382</v>
      </c>
      <c r="D79" s="16" t="s">
        <v>383</v>
      </c>
      <c r="E79" s="17">
        <f t="shared" si="1"/>
        <v>152776</v>
      </c>
      <c r="F79" s="17">
        <v>152776</v>
      </c>
      <c r="G79" s="18">
        <v>0</v>
      </c>
      <c r="H79" s="14" t="s">
        <v>384</v>
      </c>
      <c r="I79" s="19" t="s">
        <v>385</v>
      </c>
      <c r="J79" s="20" t="s">
        <v>386</v>
      </c>
      <c r="K79" s="21" t="s">
        <v>18</v>
      </c>
    </row>
    <row r="80" spans="1:11" ht="72" x14ac:dyDescent="0.25">
      <c r="A80" s="14">
        <v>1000024583</v>
      </c>
      <c r="B80" s="15" t="s">
        <v>387</v>
      </c>
      <c r="C80" s="14" t="s">
        <v>388</v>
      </c>
      <c r="D80" s="16" t="s">
        <v>389</v>
      </c>
      <c r="E80" s="17">
        <f t="shared" si="1"/>
        <v>354200</v>
      </c>
      <c r="F80" s="17">
        <v>354200</v>
      </c>
      <c r="G80" s="18">
        <v>0</v>
      </c>
      <c r="H80" s="19" t="s">
        <v>31</v>
      </c>
      <c r="I80" s="19" t="s">
        <v>390</v>
      </c>
      <c r="J80" s="20" t="s">
        <v>391</v>
      </c>
      <c r="K80" s="21" t="s">
        <v>18</v>
      </c>
    </row>
    <row r="81" spans="1:11" ht="36" x14ac:dyDescent="0.25">
      <c r="A81" s="19">
        <v>1000024584</v>
      </c>
      <c r="B81" s="15" t="s">
        <v>392</v>
      </c>
      <c r="C81" s="14" t="s">
        <v>393</v>
      </c>
      <c r="D81" s="16" t="s">
        <v>394</v>
      </c>
      <c r="E81" s="17">
        <f t="shared" si="1"/>
        <v>50000</v>
      </c>
      <c r="F81" s="17">
        <v>50000</v>
      </c>
      <c r="G81" s="18">
        <v>0</v>
      </c>
      <c r="H81" s="19" t="s">
        <v>372</v>
      </c>
      <c r="I81" s="19" t="s">
        <v>395</v>
      </c>
      <c r="J81" s="20" t="s">
        <v>396</v>
      </c>
      <c r="K81" s="21" t="s">
        <v>18</v>
      </c>
    </row>
    <row r="82" spans="1:11" ht="42" customHeight="1" x14ac:dyDescent="0.25">
      <c r="A82" s="14">
        <v>1000024588</v>
      </c>
      <c r="B82" s="15" t="s">
        <v>397</v>
      </c>
      <c r="C82" s="14" t="s">
        <v>398</v>
      </c>
      <c r="D82" s="16" t="s">
        <v>399</v>
      </c>
      <c r="E82" s="17">
        <f t="shared" si="1"/>
        <v>26500</v>
      </c>
      <c r="F82" s="17">
        <v>26500</v>
      </c>
      <c r="G82" s="18">
        <v>0</v>
      </c>
      <c r="H82" s="19" t="s">
        <v>400</v>
      </c>
      <c r="I82" s="19" t="s">
        <v>181</v>
      </c>
      <c r="J82" s="20" t="s">
        <v>182</v>
      </c>
      <c r="K82" s="21" t="s">
        <v>18</v>
      </c>
    </row>
    <row r="83" spans="1:11" ht="36" x14ac:dyDescent="0.25">
      <c r="A83" s="19">
        <v>1000024589</v>
      </c>
      <c r="B83" s="15" t="s">
        <v>401</v>
      </c>
      <c r="C83" s="15" t="s">
        <v>402</v>
      </c>
      <c r="D83" s="16" t="s">
        <v>403</v>
      </c>
      <c r="E83" s="17">
        <f t="shared" si="1"/>
        <v>11500</v>
      </c>
      <c r="F83" s="17">
        <v>11500</v>
      </c>
      <c r="G83" s="18">
        <v>0</v>
      </c>
      <c r="H83" s="19" t="s">
        <v>404</v>
      </c>
      <c r="I83" s="19" t="s">
        <v>405</v>
      </c>
      <c r="J83" s="24" t="s">
        <v>406</v>
      </c>
      <c r="K83" s="21" t="s">
        <v>21</v>
      </c>
    </row>
    <row r="84" spans="1:11" ht="59.45" customHeight="1" x14ac:dyDescent="0.25">
      <c r="A84" s="19">
        <v>1000024607</v>
      </c>
      <c r="B84" s="15" t="s">
        <v>407</v>
      </c>
      <c r="C84" s="14" t="s">
        <v>408</v>
      </c>
      <c r="D84" s="16" t="s">
        <v>409</v>
      </c>
      <c r="E84" s="17">
        <f t="shared" si="1"/>
        <v>100850</v>
      </c>
      <c r="F84" s="17">
        <v>100850</v>
      </c>
      <c r="G84" s="18">
        <v>0</v>
      </c>
      <c r="H84" s="19" t="s">
        <v>31</v>
      </c>
      <c r="I84" s="19" t="s">
        <v>410</v>
      </c>
      <c r="J84" s="20" t="s">
        <v>411</v>
      </c>
      <c r="K84" s="21" t="s">
        <v>18</v>
      </c>
    </row>
    <row r="85" spans="1:11" ht="48" x14ac:dyDescent="0.25">
      <c r="A85" s="19">
        <v>1000024608</v>
      </c>
      <c r="B85" s="15" t="s">
        <v>107</v>
      </c>
      <c r="C85" s="14" t="s">
        <v>412</v>
      </c>
      <c r="D85" s="16" t="s">
        <v>413</v>
      </c>
      <c r="E85" s="17">
        <f t="shared" si="1"/>
        <v>234945</v>
      </c>
      <c r="F85" s="17">
        <v>234945</v>
      </c>
      <c r="G85" s="18">
        <v>0</v>
      </c>
      <c r="H85" s="19" t="s">
        <v>15</v>
      </c>
      <c r="I85" s="19" t="s">
        <v>414</v>
      </c>
      <c r="J85" s="20" t="s">
        <v>415</v>
      </c>
      <c r="K85" s="22" t="s">
        <v>18</v>
      </c>
    </row>
    <row r="86" spans="1:11" ht="48" x14ac:dyDescent="0.25">
      <c r="A86" s="19">
        <v>1000024611</v>
      </c>
      <c r="B86" s="15" t="s">
        <v>392</v>
      </c>
      <c r="C86" s="14" t="s">
        <v>416</v>
      </c>
      <c r="D86" s="16" t="s">
        <v>417</v>
      </c>
      <c r="E86" s="17">
        <f t="shared" si="1"/>
        <v>30000</v>
      </c>
      <c r="F86" s="17">
        <v>30000</v>
      </c>
      <c r="G86" s="18">
        <v>0</v>
      </c>
      <c r="H86" s="14" t="s">
        <v>418</v>
      </c>
      <c r="I86" s="19" t="s">
        <v>395</v>
      </c>
      <c r="J86" s="20" t="s">
        <v>396</v>
      </c>
      <c r="K86" s="22" t="s">
        <v>18</v>
      </c>
    </row>
    <row r="87" spans="1:11" ht="60" x14ac:dyDescent="0.25">
      <c r="A87" s="19">
        <v>1000024612</v>
      </c>
      <c r="B87" s="15" t="s">
        <v>419</v>
      </c>
      <c r="C87" s="14" t="s">
        <v>420</v>
      </c>
      <c r="D87" s="16" t="s">
        <v>421</v>
      </c>
      <c r="E87" s="17">
        <f t="shared" si="1"/>
        <v>676500</v>
      </c>
      <c r="F87" s="17">
        <v>676500</v>
      </c>
      <c r="G87" s="18">
        <v>0</v>
      </c>
      <c r="H87" s="19" t="s">
        <v>31</v>
      </c>
      <c r="I87" s="19" t="s">
        <v>422</v>
      </c>
      <c r="J87" s="20" t="s">
        <v>423</v>
      </c>
      <c r="K87" s="22" t="s">
        <v>18</v>
      </c>
    </row>
    <row r="88" spans="1:11" ht="60" x14ac:dyDescent="0.25">
      <c r="A88" s="14">
        <v>1000024613</v>
      </c>
      <c r="B88" s="15" t="s">
        <v>155</v>
      </c>
      <c r="C88" s="14" t="s">
        <v>424</v>
      </c>
      <c r="D88" s="16" t="s">
        <v>425</v>
      </c>
      <c r="E88" s="17">
        <f t="shared" si="1"/>
        <v>228870</v>
      </c>
      <c r="F88" s="17">
        <v>228870</v>
      </c>
      <c r="G88" s="18">
        <v>0</v>
      </c>
      <c r="H88" s="14" t="s">
        <v>426</v>
      </c>
      <c r="I88" s="19" t="s">
        <v>427</v>
      </c>
      <c r="J88" s="20" t="s">
        <v>428</v>
      </c>
      <c r="K88" s="21" t="s">
        <v>18</v>
      </c>
    </row>
    <row r="89" spans="1:11" ht="51.75" customHeight="1" x14ac:dyDescent="0.25">
      <c r="A89" s="14">
        <v>1000024614</v>
      </c>
      <c r="B89" s="15" t="s">
        <v>429</v>
      </c>
      <c r="C89" s="14" t="s">
        <v>332</v>
      </c>
      <c r="D89" s="16" t="s">
        <v>430</v>
      </c>
      <c r="E89" s="17">
        <f t="shared" si="1"/>
        <v>11500</v>
      </c>
      <c r="F89" s="17">
        <v>11500</v>
      </c>
      <c r="G89" s="18">
        <v>0</v>
      </c>
      <c r="H89" s="19" t="s">
        <v>431</v>
      </c>
      <c r="I89" s="19" t="s">
        <v>432</v>
      </c>
      <c r="J89" s="24" t="s">
        <v>433</v>
      </c>
      <c r="K89" s="21" t="s">
        <v>18</v>
      </c>
    </row>
    <row r="90" spans="1:11" ht="63" customHeight="1" x14ac:dyDescent="0.25">
      <c r="A90" s="14">
        <v>1000024628</v>
      </c>
      <c r="B90" s="15" t="s">
        <v>392</v>
      </c>
      <c r="C90" s="14" t="s">
        <v>434</v>
      </c>
      <c r="D90" s="16" t="s">
        <v>435</v>
      </c>
      <c r="E90" s="17">
        <f t="shared" si="1"/>
        <v>870958</v>
      </c>
      <c r="F90" s="17">
        <v>217740</v>
      </c>
      <c r="G90" s="18">
        <v>653218</v>
      </c>
      <c r="H90" s="19" t="s">
        <v>372</v>
      </c>
      <c r="I90" s="19" t="s">
        <v>436</v>
      </c>
      <c r="J90" s="20" t="s">
        <v>437</v>
      </c>
      <c r="K90" s="21" t="s">
        <v>18</v>
      </c>
    </row>
    <row r="91" spans="1:11" ht="24" x14ac:dyDescent="0.25">
      <c r="A91" s="19">
        <v>1000024638</v>
      </c>
      <c r="B91" s="15" t="s">
        <v>438</v>
      </c>
      <c r="C91" s="14" t="s">
        <v>439</v>
      </c>
      <c r="D91" s="16" t="s">
        <v>440</v>
      </c>
      <c r="E91" s="17">
        <f t="shared" si="1"/>
        <v>57000</v>
      </c>
      <c r="F91" s="17">
        <v>57000</v>
      </c>
      <c r="G91" s="18">
        <v>0</v>
      </c>
      <c r="H91" s="19" t="s">
        <v>31</v>
      </c>
      <c r="I91" s="19" t="s">
        <v>441</v>
      </c>
      <c r="J91" s="20" t="s">
        <v>442</v>
      </c>
      <c r="K91" s="21" t="s">
        <v>18</v>
      </c>
    </row>
    <row r="92" spans="1:11" ht="36" x14ac:dyDescent="0.25">
      <c r="A92" s="19">
        <v>1000024641</v>
      </c>
      <c r="B92" s="15" t="s">
        <v>322</v>
      </c>
      <c r="C92" s="14" t="s">
        <v>443</v>
      </c>
      <c r="D92" s="16" t="s">
        <v>444</v>
      </c>
      <c r="E92" s="17">
        <f t="shared" si="1"/>
        <v>15000</v>
      </c>
      <c r="F92" s="17">
        <v>15000</v>
      </c>
      <c r="G92" s="18">
        <v>0</v>
      </c>
      <c r="H92" s="19" t="s">
        <v>445</v>
      </c>
      <c r="I92" s="19" t="s">
        <v>325</v>
      </c>
      <c r="J92" s="20" t="s">
        <v>326</v>
      </c>
      <c r="K92" s="21" t="s">
        <v>18</v>
      </c>
    </row>
    <row r="93" spans="1:11" ht="24" x14ac:dyDescent="0.25">
      <c r="A93" s="14">
        <v>1000024646</v>
      </c>
      <c r="B93" s="15" t="s">
        <v>446</v>
      </c>
      <c r="C93" s="14" t="s">
        <v>447</v>
      </c>
      <c r="D93" s="16" t="s">
        <v>448</v>
      </c>
      <c r="E93" s="17">
        <f t="shared" si="1"/>
        <v>11500</v>
      </c>
      <c r="F93" s="17">
        <v>11500</v>
      </c>
      <c r="G93" s="18">
        <v>0</v>
      </c>
      <c r="H93" s="19" t="s">
        <v>15</v>
      </c>
      <c r="I93" s="19" t="s">
        <v>449</v>
      </c>
      <c r="J93" s="20" t="s">
        <v>450</v>
      </c>
      <c r="K93" s="21" t="s">
        <v>21</v>
      </c>
    </row>
    <row r="94" spans="1:11" ht="48" x14ac:dyDescent="0.25">
      <c r="A94" s="19">
        <v>1000024650</v>
      </c>
      <c r="B94" s="15" t="s">
        <v>451</v>
      </c>
      <c r="C94" s="14" t="s">
        <v>452</v>
      </c>
      <c r="D94" s="16" t="s">
        <v>453</v>
      </c>
      <c r="E94" s="17">
        <f t="shared" si="1"/>
        <v>83558</v>
      </c>
      <c r="F94" s="17">
        <v>20890</v>
      </c>
      <c r="G94" s="18">
        <v>62668</v>
      </c>
      <c r="H94" s="19" t="s">
        <v>454</v>
      </c>
      <c r="I94" s="19" t="s">
        <v>455</v>
      </c>
      <c r="J94" s="20" t="s">
        <v>456</v>
      </c>
      <c r="K94" s="21" t="s">
        <v>18</v>
      </c>
    </row>
    <row r="95" spans="1:11" ht="69" customHeight="1" x14ac:dyDescent="0.25">
      <c r="A95" s="19">
        <v>1000024654</v>
      </c>
      <c r="B95" s="15" t="s">
        <v>457</v>
      </c>
      <c r="C95" s="14" t="s">
        <v>458</v>
      </c>
      <c r="D95" s="16" t="s">
        <v>459</v>
      </c>
      <c r="E95" s="17">
        <f t="shared" si="1"/>
        <v>91417</v>
      </c>
      <c r="F95" s="17">
        <v>45709</v>
      </c>
      <c r="G95" s="18">
        <v>45708</v>
      </c>
      <c r="H95" s="19" t="s">
        <v>372</v>
      </c>
      <c r="I95" s="19" t="s">
        <v>460</v>
      </c>
      <c r="J95" s="20" t="s">
        <v>461</v>
      </c>
      <c r="K95" s="21" t="s">
        <v>18</v>
      </c>
    </row>
    <row r="96" spans="1:11" ht="24" x14ac:dyDescent="0.25">
      <c r="A96" s="19">
        <v>1000024655</v>
      </c>
      <c r="B96" s="15" t="s">
        <v>462</v>
      </c>
      <c r="C96" s="14" t="s">
        <v>463</v>
      </c>
      <c r="D96" s="16" t="s">
        <v>464</v>
      </c>
      <c r="E96" s="17">
        <f t="shared" si="1"/>
        <v>10000</v>
      </c>
      <c r="F96" s="17">
        <v>10000</v>
      </c>
      <c r="G96" s="18">
        <v>0</v>
      </c>
      <c r="H96" s="19" t="s">
        <v>59</v>
      </c>
      <c r="I96" s="19" t="s">
        <v>465</v>
      </c>
      <c r="J96" s="20" t="s">
        <v>466</v>
      </c>
      <c r="K96" s="22" t="s">
        <v>18</v>
      </c>
    </row>
    <row r="97" spans="1:11" ht="60" customHeight="1" x14ac:dyDescent="0.25">
      <c r="A97" s="19">
        <v>1000024661</v>
      </c>
      <c r="B97" s="15" t="s">
        <v>467</v>
      </c>
      <c r="C97" s="14" t="s">
        <v>468</v>
      </c>
      <c r="D97" s="16" t="s">
        <v>63</v>
      </c>
      <c r="E97" s="17">
        <f t="shared" si="1"/>
        <v>30000</v>
      </c>
      <c r="F97" s="17">
        <v>30000</v>
      </c>
      <c r="G97" s="18">
        <v>0</v>
      </c>
      <c r="H97" s="14" t="s">
        <v>469</v>
      </c>
      <c r="I97" s="19" t="s">
        <v>470</v>
      </c>
      <c r="J97" s="20" t="s">
        <v>471</v>
      </c>
      <c r="K97" s="21" t="s">
        <v>18</v>
      </c>
    </row>
    <row r="98" spans="1:11" ht="36" x14ac:dyDescent="0.25">
      <c r="A98" s="19">
        <v>1000024670</v>
      </c>
      <c r="B98" s="15" t="s">
        <v>438</v>
      </c>
      <c r="C98" s="15" t="s">
        <v>472</v>
      </c>
      <c r="D98" s="16" t="s">
        <v>473</v>
      </c>
      <c r="E98" s="17">
        <f t="shared" si="1"/>
        <v>8500</v>
      </c>
      <c r="F98" s="17">
        <v>4250</v>
      </c>
      <c r="G98" s="18">
        <v>4250</v>
      </c>
      <c r="H98" s="19" t="s">
        <v>31</v>
      </c>
      <c r="I98" s="19" t="s">
        <v>441</v>
      </c>
      <c r="J98" s="20" t="s">
        <v>442</v>
      </c>
      <c r="K98" s="21" t="s">
        <v>18</v>
      </c>
    </row>
    <row r="99" spans="1:11" ht="78" customHeight="1" x14ac:dyDescent="0.25">
      <c r="A99" s="22">
        <v>1000024683</v>
      </c>
      <c r="B99" s="15" t="s">
        <v>474</v>
      </c>
      <c r="C99" s="14" t="s">
        <v>475</v>
      </c>
      <c r="D99" s="16" t="s">
        <v>476</v>
      </c>
      <c r="E99" s="17">
        <f t="shared" si="1"/>
        <v>71160</v>
      </c>
      <c r="F99" s="17">
        <v>71160</v>
      </c>
      <c r="G99" s="18">
        <v>0</v>
      </c>
      <c r="H99" s="19" t="s">
        <v>59</v>
      </c>
      <c r="I99" s="19" t="s">
        <v>477</v>
      </c>
      <c r="J99" s="20" t="s">
        <v>478</v>
      </c>
      <c r="K99" s="21" t="s">
        <v>18</v>
      </c>
    </row>
    <row r="100" spans="1:11" ht="60.75" customHeight="1" x14ac:dyDescent="0.25">
      <c r="A100" s="19">
        <v>1000024685</v>
      </c>
      <c r="B100" s="15" t="s">
        <v>479</v>
      </c>
      <c r="C100" s="14" t="s">
        <v>480</v>
      </c>
      <c r="D100" s="16" t="s">
        <v>481</v>
      </c>
      <c r="E100" s="17">
        <f t="shared" si="1"/>
        <v>199600</v>
      </c>
      <c r="F100" s="17">
        <v>139720</v>
      </c>
      <c r="G100" s="18">
        <v>59880</v>
      </c>
      <c r="H100" s="19" t="s">
        <v>43</v>
      </c>
      <c r="I100" s="19" t="s">
        <v>482</v>
      </c>
      <c r="J100" s="24" t="s">
        <v>483</v>
      </c>
      <c r="K100" s="21" t="s">
        <v>18</v>
      </c>
    </row>
    <row r="101" spans="1:11" ht="55.5" customHeight="1" x14ac:dyDescent="0.25">
      <c r="A101" s="19">
        <v>1000024688</v>
      </c>
      <c r="B101" s="15" t="s">
        <v>484</v>
      </c>
      <c r="C101" s="14" t="s">
        <v>485</v>
      </c>
      <c r="D101" s="16" t="s">
        <v>486</v>
      </c>
      <c r="E101" s="17">
        <f t="shared" si="1"/>
        <v>5000</v>
      </c>
      <c r="F101" s="17">
        <v>5000</v>
      </c>
      <c r="G101" s="26">
        <v>0</v>
      </c>
      <c r="H101" s="19" t="s">
        <v>487</v>
      </c>
      <c r="I101" s="19" t="s">
        <v>488</v>
      </c>
      <c r="J101" s="20" t="s">
        <v>489</v>
      </c>
      <c r="K101" s="22" t="s">
        <v>18</v>
      </c>
    </row>
    <row r="102" spans="1:11" ht="39.75" customHeight="1" x14ac:dyDescent="0.25">
      <c r="A102" s="19">
        <v>1000024689</v>
      </c>
      <c r="B102" s="15" t="s">
        <v>490</v>
      </c>
      <c r="C102" s="14" t="s">
        <v>491</v>
      </c>
      <c r="D102" s="16" t="s">
        <v>492</v>
      </c>
      <c r="E102" s="17">
        <f t="shared" si="1"/>
        <v>76500</v>
      </c>
      <c r="F102" s="17">
        <v>76500</v>
      </c>
      <c r="G102" s="18">
        <v>0</v>
      </c>
      <c r="H102" s="19" t="s">
        <v>31</v>
      </c>
      <c r="I102" s="19" t="s">
        <v>493</v>
      </c>
      <c r="J102" s="20" t="s">
        <v>494</v>
      </c>
      <c r="K102" s="21" t="s">
        <v>18</v>
      </c>
    </row>
    <row r="103" spans="1:11" ht="36" x14ac:dyDescent="0.25">
      <c r="A103" s="19">
        <v>1000024691</v>
      </c>
      <c r="B103" s="15" t="s">
        <v>495</v>
      </c>
      <c r="C103" s="14" t="s">
        <v>496</v>
      </c>
      <c r="D103" s="16" t="s">
        <v>497</v>
      </c>
      <c r="E103" s="17">
        <f t="shared" si="1"/>
        <v>78957</v>
      </c>
      <c r="F103" s="17">
        <v>78957</v>
      </c>
      <c r="G103" s="18">
        <v>0</v>
      </c>
      <c r="H103" s="19" t="s">
        <v>498</v>
      </c>
      <c r="I103" s="19" t="s">
        <v>499</v>
      </c>
      <c r="J103" s="20" t="s">
        <v>500</v>
      </c>
      <c r="K103" s="22" t="s">
        <v>18</v>
      </c>
    </row>
    <row r="104" spans="1:11" ht="36" x14ac:dyDescent="0.25">
      <c r="A104" s="19">
        <v>1000024693</v>
      </c>
      <c r="B104" s="15" t="s">
        <v>501</v>
      </c>
      <c r="C104" s="14" t="s">
        <v>502</v>
      </c>
      <c r="D104" s="16" t="s">
        <v>503</v>
      </c>
      <c r="E104" s="17">
        <f t="shared" si="1"/>
        <v>30000</v>
      </c>
      <c r="F104" s="17">
        <v>30000</v>
      </c>
      <c r="G104" s="18">
        <v>0</v>
      </c>
      <c r="H104" s="14" t="s">
        <v>504</v>
      </c>
      <c r="I104" s="19" t="s">
        <v>505</v>
      </c>
      <c r="J104" s="20" t="s">
        <v>506</v>
      </c>
      <c r="K104" s="21" t="s">
        <v>18</v>
      </c>
    </row>
    <row r="105" spans="1:11" ht="24" x14ac:dyDescent="0.25">
      <c r="A105" s="14">
        <v>1000024699</v>
      </c>
      <c r="B105" s="15" t="s">
        <v>171</v>
      </c>
      <c r="C105" s="14" t="s">
        <v>507</v>
      </c>
      <c r="D105" s="16" t="s">
        <v>508</v>
      </c>
      <c r="E105" s="17">
        <f t="shared" si="1"/>
        <v>11500</v>
      </c>
      <c r="F105" s="17">
        <v>11500</v>
      </c>
      <c r="G105" s="18">
        <v>0</v>
      </c>
      <c r="H105" s="19" t="s">
        <v>174</v>
      </c>
      <c r="I105" s="19" t="s">
        <v>175</v>
      </c>
      <c r="J105" s="20" t="s">
        <v>176</v>
      </c>
      <c r="K105" s="21" t="s">
        <v>18</v>
      </c>
    </row>
    <row r="106" spans="1:11" ht="48" x14ac:dyDescent="0.25">
      <c r="A106" s="19">
        <v>1000024704</v>
      </c>
      <c r="B106" s="15" t="s">
        <v>509</v>
      </c>
      <c r="C106" s="14" t="s">
        <v>510</v>
      </c>
      <c r="D106" s="16" t="s">
        <v>511</v>
      </c>
      <c r="E106" s="17">
        <f t="shared" si="1"/>
        <v>202565</v>
      </c>
      <c r="F106" s="17">
        <v>50641</v>
      </c>
      <c r="G106" s="18">
        <v>151924</v>
      </c>
      <c r="H106" s="19" t="s">
        <v>454</v>
      </c>
      <c r="I106" s="19" t="s">
        <v>488</v>
      </c>
      <c r="J106" s="20" t="s">
        <v>489</v>
      </c>
      <c r="K106" s="21" t="s">
        <v>18</v>
      </c>
    </row>
    <row r="107" spans="1:11" ht="69" customHeight="1" x14ac:dyDescent="0.25">
      <c r="A107" s="14">
        <v>1000025139</v>
      </c>
      <c r="B107" s="15" t="s">
        <v>155</v>
      </c>
      <c r="C107" s="14" t="s">
        <v>512</v>
      </c>
      <c r="D107" s="16" t="s">
        <v>513</v>
      </c>
      <c r="E107" s="17">
        <f t="shared" si="1"/>
        <v>1440338</v>
      </c>
      <c r="F107" s="17">
        <v>1440338</v>
      </c>
      <c r="G107" s="18">
        <v>0</v>
      </c>
      <c r="H107" s="19" t="s">
        <v>31</v>
      </c>
      <c r="I107" s="19" t="s">
        <v>514</v>
      </c>
      <c r="J107" s="20" t="s">
        <v>515</v>
      </c>
      <c r="K107" s="21" t="s">
        <v>18</v>
      </c>
    </row>
    <row r="108" spans="1:11" ht="50.25" customHeight="1" x14ac:dyDescent="0.25">
      <c r="A108" s="19">
        <v>1000025150</v>
      </c>
      <c r="B108" s="15" t="s">
        <v>516</v>
      </c>
      <c r="C108" s="14" t="s">
        <v>517</v>
      </c>
      <c r="D108" s="16" t="s">
        <v>518</v>
      </c>
      <c r="E108" s="17">
        <f t="shared" si="1"/>
        <v>5000</v>
      </c>
      <c r="F108" s="17">
        <v>5000</v>
      </c>
      <c r="G108" s="18">
        <v>0</v>
      </c>
      <c r="H108" s="19" t="s">
        <v>519</v>
      </c>
      <c r="I108" s="19" t="s">
        <v>520</v>
      </c>
      <c r="J108" s="20" t="s">
        <v>521</v>
      </c>
      <c r="K108" s="22" t="s">
        <v>18</v>
      </c>
    </row>
    <row r="109" spans="1:11" ht="48" x14ac:dyDescent="0.25">
      <c r="A109" s="19">
        <v>1000025918</v>
      </c>
      <c r="B109" s="15" t="s">
        <v>522</v>
      </c>
      <c r="C109" s="15" t="s">
        <v>523</v>
      </c>
      <c r="D109" s="16" t="s">
        <v>524</v>
      </c>
      <c r="E109" s="17">
        <f t="shared" si="1"/>
        <v>26500</v>
      </c>
      <c r="F109" s="17">
        <v>26500</v>
      </c>
      <c r="G109" s="18">
        <v>0</v>
      </c>
      <c r="H109" s="19" t="s">
        <v>525</v>
      </c>
      <c r="I109" s="19" t="s">
        <v>526</v>
      </c>
      <c r="J109" s="20" t="s">
        <v>527</v>
      </c>
      <c r="K109" s="21" t="s">
        <v>18</v>
      </c>
    </row>
    <row r="110" spans="1:11" ht="48" x14ac:dyDescent="0.25">
      <c r="A110" s="19">
        <v>1000025922</v>
      </c>
      <c r="B110" s="15" t="s">
        <v>528</v>
      </c>
      <c r="C110" s="14" t="s">
        <v>529</v>
      </c>
      <c r="D110" s="16" t="s">
        <v>503</v>
      </c>
      <c r="E110" s="17">
        <f t="shared" si="1"/>
        <v>30000</v>
      </c>
      <c r="F110" s="17">
        <v>30000</v>
      </c>
      <c r="G110" s="18">
        <v>0</v>
      </c>
      <c r="H110" s="14" t="s">
        <v>530</v>
      </c>
      <c r="I110" s="19" t="s">
        <v>531</v>
      </c>
      <c r="J110" s="20" t="s">
        <v>532</v>
      </c>
      <c r="K110" s="21" t="s">
        <v>18</v>
      </c>
    </row>
    <row r="111" spans="1:11" ht="43.5" customHeight="1" x14ac:dyDescent="0.25">
      <c r="A111" s="19">
        <v>1000025923</v>
      </c>
      <c r="B111" s="15" t="s">
        <v>528</v>
      </c>
      <c r="C111" s="14" t="s">
        <v>533</v>
      </c>
      <c r="D111" s="16" t="s">
        <v>534</v>
      </c>
      <c r="E111" s="17">
        <f t="shared" si="1"/>
        <v>5000</v>
      </c>
      <c r="F111" s="17">
        <v>5000</v>
      </c>
      <c r="G111" s="18">
        <v>0</v>
      </c>
      <c r="H111" s="19" t="s">
        <v>535</v>
      </c>
      <c r="I111" s="19" t="s">
        <v>536</v>
      </c>
      <c r="J111" s="20" t="s">
        <v>537</v>
      </c>
      <c r="K111" s="22" t="s">
        <v>21</v>
      </c>
    </row>
    <row r="112" spans="1:11" ht="60" x14ac:dyDescent="0.25">
      <c r="A112" s="19">
        <v>1000026155</v>
      </c>
      <c r="B112" s="15" t="s">
        <v>538</v>
      </c>
      <c r="C112" s="14" t="s">
        <v>539</v>
      </c>
      <c r="D112" s="16" t="s">
        <v>540</v>
      </c>
      <c r="E112" s="17">
        <f t="shared" si="1"/>
        <v>85752</v>
      </c>
      <c r="F112" s="17">
        <v>60027</v>
      </c>
      <c r="G112" s="18">
        <v>25725</v>
      </c>
      <c r="H112" s="19" t="s">
        <v>150</v>
      </c>
      <c r="I112" s="19" t="s">
        <v>541</v>
      </c>
      <c r="J112" s="28" t="s">
        <v>542</v>
      </c>
      <c r="K112" s="21" t="s">
        <v>18</v>
      </c>
    </row>
    <row r="113" spans="1:12" ht="60" x14ac:dyDescent="0.25">
      <c r="A113" s="29">
        <v>1000026156</v>
      </c>
      <c r="B113" s="30" t="s">
        <v>351</v>
      </c>
      <c r="C113" s="31" t="s">
        <v>543</v>
      </c>
      <c r="D113" s="32" t="s">
        <v>544</v>
      </c>
      <c r="E113" s="33">
        <f t="shared" si="1"/>
        <v>553707</v>
      </c>
      <c r="F113" s="33">
        <v>553707</v>
      </c>
      <c r="G113" s="18">
        <v>0</v>
      </c>
      <c r="H113" s="19" t="s">
        <v>139</v>
      </c>
      <c r="I113" s="19" t="s">
        <v>349</v>
      </c>
      <c r="J113" s="20" t="s">
        <v>545</v>
      </c>
      <c r="K113" s="34" t="s">
        <v>21</v>
      </c>
    </row>
    <row r="114" spans="1:12" ht="48" x14ac:dyDescent="0.25">
      <c r="A114" s="29">
        <v>1000026872</v>
      </c>
      <c r="B114" s="30" t="s">
        <v>364</v>
      </c>
      <c r="C114" s="31" t="s">
        <v>546</v>
      </c>
      <c r="D114" s="32" t="s">
        <v>547</v>
      </c>
      <c r="E114" s="33">
        <f t="shared" si="1"/>
        <v>119611</v>
      </c>
      <c r="F114" s="33">
        <v>119611</v>
      </c>
      <c r="G114" s="18">
        <v>0</v>
      </c>
      <c r="H114" s="19" t="s">
        <v>104</v>
      </c>
      <c r="I114" s="19" t="s">
        <v>367</v>
      </c>
      <c r="J114" s="20" t="s">
        <v>368</v>
      </c>
      <c r="K114" s="34" t="s">
        <v>21</v>
      </c>
    </row>
    <row r="115" spans="1:12" ht="54" customHeight="1" x14ac:dyDescent="0.25">
      <c r="A115" s="31">
        <v>1000026873</v>
      </c>
      <c r="B115" s="30" t="s">
        <v>548</v>
      </c>
      <c r="C115" s="31" t="s">
        <v>549</v>
      </c>
      <c r="D115" s="32" t="s">
        <v>550</v>
      </c>
      <c r="E115" s="33">
        <f t="shared" si="1"/>
        <v>246770</v>
      </c>
      <c r="F115" s="33">
        <v>246770</v>
      </c>
      <c r="G115" s="18">
        <v>0</v>
      </c>
      <c r="H115" s="19" t="s">
        <v>31</v>
      </c>
      <c r="I115" s="19" t="s">
        <v>551</v>
      </c>
      <c r="J115" s="20" t="s">
        <v>552</v>
      </c>
      <c r="K115" s="34" t="s">
        <v>18</v>
      </c>
    </row>
    <row r="116" spans="1:12" ht="45" customHeight="1" x14ac:dyDescent="0.25">
      <c r="A116" s="19">
        <v>1000026876</v>
      </c>
      <c r="B116" s="15" t="s">
        <v>553</v>
      </c>
      <c r="C116" s="14" t="s">
        <v>554</v>
      </c>
      <c r="D116" s="16" t="s">
        <v>555</v>
      </c>
      <c r="E116" s="17">
        <f t="shared" si="1"/>
        <v>26500</v>
      </c>
      <c r="F116" s="17">
        <v>26500</v>
      </c>
      <c r="G116" s="18">
        <v>0</v>
      </c>
      <c r="H116" s="19" t="s">
        <v>255</v>
      </c>
      <c r="I116" s="19" t="s">
        <v>556</v>
      </c>
      <c r="J116" s="20" t="s">
        <v>557</v>
      </c>
      <c r="K116" s="21" t="s">
        <v>21</v>
      </c>
    </row>
    <row r="117" spans="1:12" ht="52.5" customHeight="1" x14ac:dyDescent="0.25">
      <c r="A117" s="14">
        <v>1000026877</v>
      </c>
      <c r="B117" s="15" t="s">
        <v>548</v>
      </c>
      <c r="C117" s="14" t="s">
        <v>558</v>
      </c>
      <c r="D117" s="16" t="s">
        <v>559</v>
      </c>
      <c r="E117" s="17">
        <f t="shared" si="1"/>
        <v>225000</v>
      </c>
      <c r="F117" s="17">
        <v>225000</v>
      </c>
      <c r="G117" s="18">
        <v>0</v>
      </c>
      <c r="H117" s="19" t="s">
        <v>31</v>
      </c>
      <c r="I117" s="19" t="s">
        <v>551</v>
      </c>
      <c r="J117" s="20" t="s">
        <v>552</v>
      </c>
      <c r="K117" s="21" t="s">
        <v>18</v>
      </c>
    </row>
    <row r="118" spans="1:12" ht="48" x14ac:dyDescent="0.25">
      <c r="A118" s="19">
        <v>1000026878</v>
      </c>
      <c r="B118" s="15" t="s">
        <v>548</v>
      </c>
      <c r="C118" s="14" t="s">
        <v>560</v>
      </c>
      <c r="D118" s="16" t="s">
        <v>561</v>
      </c>
      <c r="E118" s="17">
        <f t="shared" si="1"/>
        <v>347000</v>
      </c>
      <c r="F118" s="17">
        <v>347000</v>
      </c>
      <c r="G118" s="18">
        <v>0</v>
      </c>
      <c r="H118" s="19" t="s">
        <v>31</v>
      </c>
      <c r="I118" s="19" t="s">
        <v>551</v>
      </c>
      <c r="J118" s="20" t="s">
        <v>552</v>
      </c>
      <c r="K118" s="22" t="s">
        <v>18</v>
      </c>
    </row>
    <row r="119" spans="1:12" ht="15" hidden="1" customHeight="1" x14ac:dyDescent="0.25">
      <c r="A119" s="29"/>
      <c r="B119" s="30"/>
      <c r="C119" s="31"/>
      <c r="D119" s="32"/>
      <c r="E119" s="33">
        <f t="shared" si="1"/>
        <v>0</v>
      </c>
      <c r="F119" s="33"/>
      <c r="G119" s="18"/>
      <c r="H119" s="19"/>
      <c r="I119" s="19"/>
      <c r="J119" s="19"/>
      <c r="K119" s="34"/>
    </row>
    <row r="120" spans="1:12" s="36" customFormat="1" ht="72" x14ac:dyDescent="0.25">
      <c r="A120" s="21" t="s">
        <v>18</v>
      </c>
      <c r="B120" s="14" t="s">
        <v>562</v>
      </c>
      <c r="C120" s="15" t="s">
        <v>563</v>
      </c>
      <c r="D120" s="14" t="s">
        <v>564</v>
      </c>
      <c r="E120" s="35">
        <v>200000</v>
      </c>
      <c r="F120" s="17">
        <v>200000</v>
      </c>
      <c r="G120" s="18">
        <v>0</v>
      </c>
      <c r="H120" s="18">
        <v>0</v>
      </c>
      <c r="I120" s="19" t="s">
        <v>31</v>
      </c>
      <c r="J120" s="19" t="s">
        <v>565</v>
      </c>
      <c r="K120" s="20" t="s">
        <v>566</v>
      </c>
      <c r="L120" s="6" t="s">
        <v>567</v>
      </c>
    </row>
    <row r="121" spans="1:12" s="36" customFormat="1" ht="72" x14ac:dyDescent="0.25">
      <c r="A121" s="22" t="s">
        <v>18</v>
      </c>
      <c r="B121" s="15" t="s">
        <v>562</v>
      </c>
      <c r="C121" s="14" t="s">
        <v>568</v>
      </c>
      <c r="D121" s="16" t="s">
        <v>569</v>
      </c>
      <c r="E121" s="35">
        <v>1200000</v>
      </c>
      <c r="F121" s="17" t="s">
        <v>570</v>
      </c>
      <c r="G121" s="17">
        <v>0</v>
      </c>
      <c r="H121" s="18">
        <v>0</v>
      </c>
      <c r="I121" s="19" t="s">
        <v>31</v>
      </c>
      <c r="J121" s="19" t="s">
        <v>565</v>
      </c>
      <c r="K121" s="20" t="s">
        <v>566</v>
      </c>
      <c r="L121" s="6" t="s">
        <v>571</v>
      </c>
    </row>
    <row r="122" spans="1:12" s="36" customFormat="1" ht="36" x14ac:dyDescent="0.25">
      <c r="A122" s="21" t="s">
        <v>18</v>
      </c>
      <c r="B122" s="19" t="s">
        <v>572</v>
      </c>
      <c r="C122" s="15" t="s">
        <v>573</v>
      </c>
      <c r="D122" s="16" t="s">
        <v>574</v>
      </c>
      <c r="E122" s="35">
        <v>100000</v>
      </c>
      <c r="F122" s="17">
        <v>100000</v>
      </c>
      <c r="G122" s="37">
        <v>0</v>
      </c>
      <c r="H122" s="18">
        <v>0</v>
      </c>
      <c r="I122" s="19" t="s">
        <v>31</v>
      </c>
      <c r="J122" s="19" t="s">
        <v>565</v>
      </c>
      <c r="K122" s="20" t="s">
        <v>566</v>
      </c>
      <c r="L122" s="6"/>
    </row>
    <row r="123" spans="1:12" x14ac:dyDescent="0.25">
      <c r="A123" s="29"/>
      <c r="B123" s="30"/>
      <c r="C123" s="31"/>
      <c r="D123" s="32"/>
      <c r="E123" s="33">
        <f>SUBTOTAL(109,Table19[Total Amt])</f>
        <v>25447886</v>
      </c>
      <c r="F123" s="33">
        <f>SUBTOTAL(109,Table19[Federal Amt])</f>
        <v>20398034</v>
      </c>
      <c r="G123" s="37">
        <f>SUBTOTAL(109,Table19[State/Local Amt])</f>
        <v>3849852</v>
      </c>
      <c r="H123" s="29"/>
      <c r="I123" s="29"/>
      <c r="J123" s="29"/>
    </row>
  </sheetData>
  <hyperlinks>
    <hyperlink ref="J101" r:id="rId1" xr:uid="{3C05ABBF-F8C6-4604-8CCA-073B14311F00}"/>
    <hyperlink ref="J75" r:id="rId2" xr:uid="{47E86FE4-F872-4A8A-AD2B-35EA3A9D9357}"/>
    <hyperlink ref="J52" r:id="rId3" xr:uid="{E88F50B6-0B2E-4C58-8302-4FF8EACB56B4}"/>
    <hyperlink ref="J5" r:id="rId4" xr:uid="{A4544D7E-F7F2-42A4-913F-F1995EA0B1E5}"/>
    <hyperlink ref="J3" r:id="rId5" xr:uid="{0FD8117F-B19A-435B-977B-42532A5D785D}"/>
    <hyperlink ref="J7" r:id="rId6" xr:uid="{A1F918C7-9C7B-4BAB-8E84-3D10A9660326}"/>
    <hyperlink ref="J118" r:id="rId7" xr:uid="{7DA28C0B-30AD-4F71-A349-4D80A2A70165}"/>
    <hyperlink ref="J117" r:id="rId8" xr:uid="{E8FDFC29-1D67-4ECE-898E-43BE802B4C8A}"/>
    <hyperlink ref="J24" r:id="rId9" xr:uid="{FB1C0D01-8818-49B0-AB02-4088B6983180}"/>
    <hyperlink ref="J26" r:id="rId10" xr:uid="{E3A6B168-EBD2-4D66-9517-C5C115E1F67C}"/>
    <hyperlink ref="J30" r:id="rId11" xr:uid="{F51F928A-BFE8-426D-928B-CDA54E8780C5}"/>
    <hyperlink ref="J33" r:id="rId12" xr:uid="{3928B64C-D03E-4320-9CF8-F8DD3C3C8C60}"/>
    <hyperlink ref="J35" r:id="rId13" xr:uid="{CF23242E-29A4-4E1D-AE13-E5965D64DDC4}"/>
    <hyperlink ref="J54" r:id="rId14" xr:uid="{BA0A86DB-183A-439B-93D2-D465ECB2E2BF}"/>
    <hyperlink ref="J111" r:id="rId15" xr:uid="{9202A000-B806-4F14-AC5B-A7294281F73F}"/>
    <hyperlink ref="J73" r:id="rId16" xr:uid="{CAC4BB53-7DBE-4EE5-B193-0CF920C1A8C2}"/>
    <hyperlink ref="J82" r:id="rId17" xr:uid="{E271A6E8-FE5C-4F27-8083-5A11E65F32DE}"/>
    <hyperlink ref="J88" r:id="rId18" xr:uid="{47279261-7D92-433D-8FC8-A168EB6D771E}"/>
    <hyperlink ref="J107" r:id="rId19" xr:uid="{40B7FE32-EEBE-4242-BA8F-135DACC9618B}"/>
    <hyperlink ref="J108" r:id="rId20" xr:uid="{A9982034-2120-4497-AAA3-A2DB8684160E}"/>
    <hyperlink ref="J16" r:id="rId21" xr:uid="{E1E11ADE-B5B0-4985-B237-46B995145480}"/>
    <hyperlink ref="J67" r:id="rId22" xr:uid="{162A1BF6-EBEE-45AB-8443-E1612F033926}"/>
    <hyperlink ref="J17" r:id="rId23" xr:uid="{08854308-7BCB-4858-9A25-E71333635F35}"/>
    <hyperlink ref="J6" r:id="rId24" xr:uid="{81709324-46F1-42C4-B8AF-5F303C569A8E}"/>
    <hyperlink ref="J41" r:id="rId25" xr:uid="{E972E133-B1AD-4235-B87A-37C07D022E53}"/>
    <hyperlink ref="J87" r:id="rId26" xr:uid="{C876DDE1-97B2-4352-AF31-76DA512093AC}"/>
    <hyperlink ref="J13" r:id="rId27" xr:uid="{E7D9A14E-42A5-4545-8E9B-C6D2A29ACE28}"/>
    <hyperlink ref="J4" r:id="rId28" xr:uid="{9DE81D8A-9736-4000-876F-CDE5E4DE3BE2}"/>
    <hyperlink ref="J8" r:id="rId29" xr:uid="{485FF237-A2EC-43A1-BD0A-1D0BDEFC4FC5}"/>
    <hyperlink ref="J9" r:id="rId30" xr:uid="{F9EBD746-4D28-4073-A472-52F6D5557516}"/>
    <hyperlink ref="J71" r:id="rId31" xr:uid="{92AC227E-B191-4223-B93F-7ADE8CD2BB54}"/>
    <hyperlink ref="J11" r:id="rId32" xr:uid="{9FB79896-D732-4C2E-91EF-CF4B5A883A36}"/>
    <hyperlink ref="J12" r:id="rId33" xr:uid="{79770C58-CF02-4033-90F0-DF05BA781205}"/>
    <hyperlink ref="J14" r:id="rId34" xr:uid="{C9FC75B7-AA61-483F-974C-2C83FEC1D785}"/>
    <hyperlink ref="J21" r:id="rId35" xr:uid="{9B39D5D2-3D64-4222-B00C-B2EEA0F90EBF}"/>
    <hyperlink ref="J22" r:id="rId36" xr:uid="{DB5C03BB-BB5A-4E8F-A700-1AA67DE0CBCF}"/>
    <hyperlink ref="J23" r:id="rId37" xr:uid="{1E74FFA6-39C3-467A-93C1-258C822E7614}"/>
    <hyperlink ref="J66" r:id="rId38" xr:uid="{AA07F821-E883-43DD-ABF2-1CD098A38A7E}"/>
    <hyperlink ref="J19" r:id="rId39" xr:uid="{5F462AC1-E279-45A3-BCFA-9C887E9FA22E}"/>
    <hyperlink ref="J85" r:id="rId40" xr:uid="{E0C6B628-F9F6-4342-990F-F71AD15C66B0}"/>
    <hyperlink ref="J105" r:id="rId41" xr:uid="{A565CD6B-04B8-49E9-9DF2-A5DB5AF5248D}"/>
    <hyperlink ref="J38" r:id="rId42" xr:uid="{EEB01359-F3B0-4428-B551-96AC6F126BFE}"/>
    <hyperlink ref="J93" r:id="rId43" xr:uid="{6F072B7A-533B-4909-8284-348D193D9729}"/>
    <hyperlink ref="J86" r:id="rId44" xr:uid="{496233AB-87FF-422C-9DB5-D5CFD0E99FC2}"/>
    <hyperlink ref="J90" r:id="rId45" xr:uid="{FA6EB70D-01C3-42DF-B754-400B84EA3901}"/>
    <hyperlink ref="J44" r:id="rId46" xr:uid="{4EE58671-2972-4AE0-A0D4-4FE43C8513C1}"/>
    <hyperlink ref="J48" r:id="rId47" xr:uid="{B9C04177-B5A8-4899-8C7C-DFE590FF93BA}"/>
    <hyperlink ref="J96" r:id="rId48" xr:uid="{97CC68AA-0213-4672-B9F1-617F532D0606}"/>
    <hyperlink ref="J80" r:id="rId49" xr:uid="{0DBCE277-CDAE-4B58-B45F-C8EDE74DC034}"/>
    <hyperlink ref="J59" r:id="rId50" xr:uid="{40F8BF78-6C2D-4AA9-866E-F877069A06D7}"/>
    <hyperlink ref="J27" r:id="rId51" xr:uid="{4367CBF1-A940-4E3B-AEA3-31416E172293}"/>
    <hyperlink ref="J29" r:id="rId52" xr:uid="{87A90311-1603-4D3B-B960-E9B18F724212}"/>
    <hyperlink ref="J37" r:id="rId53" xr:uid="{983B05D3-A9EA-4754-9B7F-4A985C60FA9C}"/>
    <hyperlink ref="J15" r:id="rId54" xr:uid="{F93A2060-09B5-459C-AE61-797E619D4D24}"/>
    <hyperlink ref="J115" r:id="rId55" xr:uid="{4679FE51-D41B-4E32-9788-E0B55C229D8D}"/>
    <hyperlink ref="J70" r:id="rId56" xr:uid="{58848CC3-5740-4147-9635-8E7144CBB48E}"/>
    <hyperlink ref="J18" r:id="rId57" xr:uid="{217FB3D3-9769-443B-B11D-A6913FA7B48F}"/>
    <hyperlink ref="J20" r:id="rId58" xr:uid="{BC9EFC30-D387-4AC9-867D-7A4A1D419650}"/>
    <hyperlink ref="J31" r:id="rId59" xr:uid="{458DB426-31DC-4AD2-B515-C8959191C7D0}"/>
    <hyperlink ref="J103" r:id="rId60" xr:uid="{12EC0715-CBD2-4BDF-86DE-E7B886E141A4}"/>
    <hyperlink ref="J102" r:id="rId61" xr:uid="{A64813DF-8885-4C3E-A81C-10153FC3B2B2}"/>
    <hyperlink ref="J25" r:id="rId62" xr:uid="{48C1E31E-BA1C-43CF-9FFF-9BEE0EE666B6}"/>
    <hyperlink ref="J28" r:id="rId63" xr:uid="{F69D9EB0-4193-45C1-8E89-ACCC49BEC18B}"/>
    <hyperlink ref="J32" r:id="rId64" xr:uid="{72B59CBC-90D4-4B85-B061-653B7951E978}"/>
    <hyperlink ref="J34" r:id="rId65" xr:uid="{9728F86D-AE1C-4274-9AF9-FA38CEC8549A}"/>
    <hyperlink ref="J36" r:id="rId66" xr:uid="{A71DD209-78B8-40A1-8153-D99F5F845E88}"/>
    <hyperlink ref="J39" r:id="rId67" xr:uid="{23315E9D-8B9B-4805-AEA6-D44F4B0A6E00}"/>
    <hyperlink ref="J104" r:id="rId68" xr:uid="{A46F490A-16FB-4AF5-AD80-8752C9DAEEB9}"/>
    <hyperlink ref="J57" r:id="rId69" xr:uid="{EACCD4FE-70D8-4378-B6D6-92A0E7D6AD6C}"/>
    <hyperlink ref="J63" r:id="rId70" xr:uid="{4F5B08B3-BE4E-4773-AF01-CE2849D52261}"/>
    <hyperlink ref="J68" r:id="rId71" xr:uid="{D633EB38-F1AE-41C4-9F26-98882DBBB7E4}"/>
    <hyperlink ref="J40" r:id="rId72" xr:uid="{4686B8D3-1624-4CB9-842A-757B7A2AD495}"/>
    <hyperlink ref="J42" r:id="rId73" xr:uid="{34B45097-FC43-4443-85DD-C66CA53BF6CD}"/>
    <hyperlink ref="J45" r:id="rId74" xr:uid="{D8BDB17D-9ED2-47C2-A76D-487FA91567BB}"/>
    <hyperlink ref="J46" r:id="rId75" xr:uid="{C014E104-2524-4957-895D-1A5DF62514EC}"/>
    <hyperlink ref="J58" r:id="rId76" xr:uid="{D2F99217-05DC-4133-9864-569ACEAF29B2}"/>
    <hyperlink ref="J60" r:id="rId77" xr:uid="{BCA900D0-6B40-4E91-BA09-C172377938D9}"/>
    <hyperlink ref="J62" r:id="rId78" xr:uid="{08EB44D2-C8FE-404E-982E-D07355F26409}"/>
    <hyperlink ref="J65" r:id="rId79" xr:uid="{7CD48CB0-427B-46C1-A402-D005735DEAB2}"/>
    <hyperlink ref="J10" r:id="rId80" xr:uid="{EFBF8A3D-F90B-4B9C-B011-EEA79A1A7CE9}"/>
    <hyperlink ref="J47" r:id="rId81" xr:uid="{2AFD7FA6-1E78-43AD-92EB-367D8376FBA5}"/>
    <hyperlink ref="J50" r:id="rId82" xr:uid="{CC61A6D9-37DD-42DA-82CD-B6EA376D80E1}"/>
    <hyperlink ref="J55" r:id="rId83" xr:uid="{7756A0CC-4873-49EC-BA8E-3FE28A7964B2}"/>
    <hyperlink ref="J56" r:id="rId84" xr:uid="{B5467185-6E67-4C03-9C8E-EB8A63C6209F}"/>
    <hyperlink ref="J43" r:id="rId85" xr:uid="{35F1DCFB-5AA0-456D-A224-A65951B60C0C}"/>
    <hyperlink ref="J49" r:id="rId86" xr:uid="{9CDE07E8-83FA-4220-BE8F-B8EDD622AB4C}"/>
    <hyperlink ref="J53" r:id="rId87" xr:uid="{E0545EA7-1A37-4998-BB63-68CBED7E3084}"/>
    <hyperlink ref="J61" r:id="rId88" xr:uid="{436DA0E0-38F0-4BA2-A953-3CE206FC2EFA}"/>
    <hyperlink ref="J72" r:id="rId89" xr:uid="{9D87735B-1AEF-43B7-AA95-D95AC9A66B80}"/>
    <hyperlink ref="J69" r:id="rId90" xr:uid="{1927BE9F-6351-4B29-A605-67EBAB7D88EB}"/>
    <hyperlink ref="J74" r:id="rId91" xr:uid="{CCE08E88-61D5-4AFC-8A70-B74A03F5E88A}"/>
    <hyperlink ref="J78" r:id="rId92" xr:uid="{35D1B850-6058-41B8-9AD5-1CFB579850A0}"/>
    <hyperlink ref="J79" r:id="rId93" xr:uid="{541FF8AC-B725-4439-B359-7D8FA8DFD845}"/>
    <hyperlink ref="J81" r:id="rId94" xr:uid="{229FAF86-12F4-4E79-B459-95E3C4AF42EC}"/>
    <hyperlink ref="J83" r:id="rId95" xr:uid="{B967FCD1-60D4-4958-9B4F-A16B42C39A7A}"/>
    <hyperlink ref="J110" r:id="rId96" xr:uid="{C733AD63-F41C-4F4B-A38D-CAE809016905}"/>
    <hyperlink ref="J109" r:id="rId97" xr:uid="{0DA65647-72DC-4A31-9768-49AB0BC17742}"/>
    <hyperlink ref="J89" r:id="rId98" xr:uid="{E46BB258-F9B0-4CAD-968C-856F0D796680}"/>
    <hyperlink ref="J91" r:id="rId99" xr:uid="{AF302A75-36BF-4082-8A67-B33499759B31}"/>
    <hyperlink ref="J92" r:id="rId100" xr:uid="{98959340-487D-4E3D-8A73-EB4BB46FE383}"/>
    <hyperlink ref="J94" r:id="rId101" xr:uid="{583F3793-1970-475E-AE40-49F091363383}"/>
    <hyperlink ref="J95" r:id="rId102" xr:uid="{BD2B424E-2559-447C-9D39-F5655F63DF86}"/>
    <hyperlink ref="J97" r:id="rId103" xr:uid="{BB8AFDA1-9E70-400B-85AC-327C525AD8EC}"/>
    <hyperlink ref="J98" r:id="rId104" xr:uid="{238F955F-4478-4F9D-B482-D0ADF86E2FEC}"/>
    <hyperlink ref="J99" r:id="rId105" xr:uid="{D86226F9-D90B-4C56-BE0B-93D88F5C65C1}"/>
    <hyperlink ref="J100" r:id="rId106" xr:uid="{9044D3FE-35C9-467B-932E-006E3F05023B}"/>
    <hyperlink ref="J64" r:id="rId107" xr:uid="{4CED6923-815D-408D-B742-54C35440A471}"/>
    <hyperlink ref="J51" r:id="rId108" xr:uid="{54754BFE-F2C8-4E0E-9A26-FA3761AC813D}"/>
    <hyperlink ref="J84" r:id="rId109" xr:uid="{465A5A10-5B28-4BFA-BADF-2C7857D189ED}"/>
    <hyperlink ref="J116" r:id="rId110" xr:uid="{AB2C2645-B838-4614-86E4-EB25ED3122DE}"/>
    <hyperlink ref="J113" r:id="rId111" xr:uid="{5B480546-67AE-4210-A525-FB6D5EA72B8C}"/>
    <hyperlink ref="J114" r:id="rId112" xr:uid="{6D7A00E8-3786-415D-B7F0-8FFA6325E0DE}"/>
    <hyperlink ref="J76" r:id="rId113" xr:uid="{AA4280C1-4BCC-4A69-9FFD-DE2145728CB1}"/>
    <hyperlink ref="J77" r:id="rId114" xr:uid="{EF2DA1C7-BAC8-4A55-83F6-D06881AD7C0F}"/>
    <hyperlink ref="K120" r:id="rId115" xr:uid="{3DE5CB4B-435F-4F64-936D-4CBEC88331FE}"/>
    <hyperlink ref="K121" r:id="rId116" xr:uid="{91C88108-9681-4C6B-9514-EE6D9B931A0B}"/>
    <hyperlink ref="K122" r:id="rId117" xr:uid="{335EB808-A1C3-4CBE-9C94-F82306B39A3F}"/>
  </hyperlinks>
  <pageMargins left="0.7" right="0.7" top="0.75" bottom="0.75" header="0.3" footer="0.3"/>
  <tableParts count="1">
    <tablePart r:id="rId11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NCDOT Document" ma:contentTypeID="0x01010072792147323B458FBAC4BC3C00C43092001E22D3BD611A124DAE2E0CCC30D360DA" ma:contentTypeVersion="56" ma:contentTypeDescription="This content type is based on the Document content type, but is specific to NCDOT documents." ma:contentTypeScope="" ma:versionID="503b9b0e951285ea6a9bf0957886e57e">
  <xsd:schema xmlns:xsd="http://www.w3.org/2001/XMLSchema" xmlns:xs="http://www.w3.org/2001/XMLSchema" xmlns:p="http://schemas.microsoft.com/office/2006/metadata/properties" xmlns:ns2="c24d6b6a-3290-4e9c-808b-48fe852a293c" xmlns:ns3="def15262-99f6-4457-9506-7d22ff9d81d9" xmlns:ns4="084f7c45-40c1-4552-b9db-b0297b44ff26" xmlns:ns5="http://schemas.microsoft.com/sharepoint/v4" xmlns:ns6="fb791b3d-cb3f-4b07-b050-df70041915da" targetNamespace="http://schemas.microsoft.com/office/2006/metadata/properties" ma:root="true" ma:fieldsID="318a1620f642cfa302e66780924c1a3a" ns2:_="" ns3:_="" ns4:_="" ns5:_="" ns6:_="">
    <xsd:import namespace="c24d6b6a-3290-4e9c-808b-48fe852a293c"/>
    <xsd:import namespace="def15262-99f6-4457-9506-7d22ff9d81d9"/>
    <xsd:import namespace="084f7c45-40c1-4552-b9db-b0297b44ff26"/>
    <xsd:import namespace="http://schemas.microsoft.com/sharepoint/v4"/>
    <xsd:import namespace="fb791b3d-cb3f-4b07-b050-df70041915da"/>
    <xsd:element name="properties">
      <xsd:complexType>
        <xsd:sequence>
          <xsd:element name="documentManagement">
            <xsd:complexType>
              <xsd:all>
                <xsd:element ref="ns2:RR_Project" minOccurs="0"/>
                <xsd:element ref="ns2:RR_Program" minOccurs="0"/>
                <xsd:element ref="ns2:RR_UniqueID" minOccurs="0"/>
                <xsd:element ref="ns2:RR_Summary" minOccurs="0"/>
                <xsd:element ref="ns2:RR_PublishedDate"/>
                <xsd:element ref="ns2:RR_SortOrder" minOccurs="0"/>
                <xsd:element ref="ns3:RR_RegionTaxHTField0" minOccurs="0"/>
                <xsd:element ref="ns3:RR_DivisionTaxHTField0" minOccurs="0"/>
                <xsd:element ref="ns4:TaxCatchAll" minOccurs="0"/>
                <xsd:element ref="ns2:RR_LinkOpenOption" minOccurs="0"/>
                <xsd:element ref="ns5:IconOverlay" minOccurs="0"/>
                <xsd:element ref="ns2:RR_MediaType"/>
                <xsd:element ref="ns6: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6b6a-3290-4e9c-808b-48fe852a293c" elementFormDefault="qualified">
    <xsd:import namespace="http://schemas.microsoft.com/office/2006/documentManagement/types"/>
    <xsd:import namespace="http://schemas.microsoft.com/office/infopath/2007/PartnerControls"/>
    <xsd:element name="RR_Project" ma:index="8" nillable="true" ma:displayName="Project" ma:internalName="RR_Project">
      <xsd:simpleType>
        <xsd:restriction base="dms:Text"/>
      </xsd:simpleType>
    </xsd:element>
    <xsd:element name="RR_Program" ma:index="9" nillable="true" ma:displayName="Program" ma:internalName="RR_Program">
      <xsd:simpleType>
        <xsd:restriction base="dms:Text"/>
      </xsd:simpleType>
    </xsd:element>
    <xsd:element name="RR_UniqueID" ma:index="10" nillable="true" ma:displayName="Unique ID" ma:internalName="RR_UniqueID" ma:readOnly="false">
      <xsd:simpleType>
        <xsd:restriction base="dms:Text"/>
      </xsd:simpleType>
    </xsd:element>
    <xsd:element name="RR_Summary" ma:index="11" nillable="true" ma:displayName="Summary" ma:internalName="RR_Summary" ma:readOnly="false">
      <xsd:simpleType>
        <xsd:restriction base="dms:Note">
          <xsd:maxLength value="255"/>
        </xsd:restriction>
      </xsd:simpleType>
    </xsd:element>
    <xsd:element name="RR_PublishedDate" ma:index="12" ma:displayName="Published Date" ma:format="DateOnly" ma:internalName="RR_PublishedDate" ma:readOnly="false">
      <xsd:simpleType>
        <xsd:restriction base="dms:DateTime"/>
      </xsd:simpleType>
    </xsd:element>
    <xsd:element name="RR_SortOrder" ma:index="13" nillable="true" ma:displayName="Sort Order" ma:internalName="RR_SortOrder">
      <xsd:simpleType>
        <xsd:restriction base="dms:Number"/>
      </xsd:simpleType>
    </xsd:element>
    <xsd:element name="RR_LinkOpenOption" ma:index="19" nillable="true" ma:displayName="Link Open Option" ma:default="Same Tab" ma:internalName="RR_LinkOpenOption" ma:readOnly="false">
      <xsd:simpleType>
        <xsd:restriction base="dms:Choice">
          <xsd:enumeration value="Same Tab"/>
          <xsd:enumeration value="New Tab"/>
        </xsd:restriction>
      </xsd:simpleType>
    </xsd:element>
    <xsd:element name="RR_MediaType" ma:index="21" ma:displayName="Media Type" ma:default="PDF" ma:internalName="RR_MediaType">
      <xsd:simpleType>
        <xsd:restriction base="dms:Choice">
          <xsd:enumeration value="CONNECT"/>
          <xsd:enumeration value="DOC"/>
          <xsd:enumeration value="MP3"/>
          <xsd:enumeration value="PDF"/>
          <xsd:enumeration value="PHOTO"/>
          <xsd:enumeration value="PPT"/>
          <xsd:enumeration value="TEXT"/>
          <xsd:enumeration value="WEB"/>
          <xsd:enumeration value="XLS"/>
          <xsd:enumeration value="ZIP"/>
          <xsd:enumeration value="Audio"/>
          <xsd:enumeration value="Connect NCDOT"/>
          <xsd:enumeration value="Excel"/>
          <xsd:enumeration value="Photo"/>
          <xsd:enumeration value="PowerPoint"/>
          <xsd:enumeration value="Text"/>
          <xsd:enumeration value="Video"/>
          <xsd:enumeration value="Webpage"/>
          <xsd:enumeration value="Word"/>
          <xsd:enumeration value="Zip"/>
        </xsd:restriction>
      </xsd:simpleType>
    </xsd:element>
  </xsd:schema>
  <xsd:schema xmlns:xsd="http://www.w3.org/2001/XMLSchema" xmlns:xs="http://www.w3.org/2001/XMLSchema" xmlns:dms="http://schemas.microsoft.com/office/2006/documentManagement/types" xmlns:pc="http://schemas.microsoft.com/office/infopath/2007/PartnerControls" targetNamespace="def15262-99f6-4457-9506-7d22ff9d81d9" elementFormDefault="qualified">
    <xsd:import namespace="http://schemas.microsoft.com/office/2006/documentManagement/types"/>
    <xsd:import namespace="http://schemas.microsoft.com/office/infopath/2007/PartnerControls"/>
    <xsd:element name="RR_RegionTaxHTField0" ma:index="15" nillable="true" ma:taxonomy="true" ma:internalName="RR_RegionTaxHTField0" ma:taxonomyFieldName="RR_Region" ma:displayName="Region" ma:default="" ma:fieldId="{be91d165-67da-4dcd-841c-076231814fca}" ma:taxonomyMulti="true" ma:sspId="1c2b4ff8-f8c2-4c26-a310-9da29bd12355" ma:termSetId="b11cfb00-74c6-4290-a537-a48f8ab7a4b9" ma:anchorId="00000000-0000-0000-0000-000000000000" ma:open="false" ma:isKeyword="false">
      <xsd:complexType>
        <xsd:sequence>
          <xsd:element ref="pc:Terms" minOccurs="0" maxOccurs="1"/>
        </xsd:sequence>
      </xsd:complexType>
    </xsd:element>
    <xsd:element name="RR_DivisionTaxHTField0" ma:index="17" nillable="true" ma:taxonomy="true" ma:internalName="RR_DivisionTaxHTField0" ma:taxonomyFieldName="RR_Division" ma:displayName="Division" ma:default="" ma:fieldId="{d599c0e8-8c43-45d3-9f22-79b2bc4ecf73}" ma:taxonomyMulti="true" ma:sspId="1c2b4ff8-f8c2-4c26-a310-9da29bd12355" ma:termSetId="d3b7fa0e-1e78-4b7b-8908-864ba93d83f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4f7c45-40c1-4552-b9db-b0297b44ff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2c9a06-fc22-44a1-b12e-05f1b1e61f56}" ma:internalName="TaxCatchAll" ma:showField="CatchAllData" ma:web="c6b37525-8408-4f3a-80de-23929e65ab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791b3d-cb3f-4b07-b050-df70041915da"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R_Project xmlns="c24d6b6a-3290-4e9c-808b-48fe852a293c" xsi:nil="true"/>
    <RR_PublishedDate xmlns="c24d6b6a-3290-4e9c-808b-48fe852a293c">2025-10-14T04:00:00+00:00</RR_PublishedDate>
    <RR_UniqueID xmlns="c24d6b6a-3290-4e9c-808b-48fe852a293c">Grants</RR_UniqueID>
    <RR_SortOrder xmlns="c24d6b6a-3290-4e9c-808b-48fe852a293c">100</RR_SortOrder>
    <RR_MediaType xmlns="c24d6b6a-3290-4e9c-808b-48fe852a293c">Excel</RR_MediaType>
    <IconOverlay xmlns="http://schemas.microsoft.com/sharepoint/v4" xsi:nil="true"/>
    <RR_Program xmlns="c24d6b6a-3290-4e9c-808b-48fe852a293c" xsi:nil="true"/>
    <RR_Summary xmlns="c24d6b6a-3290-4e9c-808b-48fe852a293c" xsi:nil="true"/>
    <RR_LinkOpenOption xmlns="c24d6b6a-3290-4e9c-808b-48fe852a293c">New Tab</RR_LinkOpenOption>
    <TaxCatchAll xmlns="084f7c45-40c1-4552-b9db-b0297b44ff26"/>
    <RR_RegionTaxHTField0 xmlns="def15262-99f6-4457-9506-7d22ff9d81d9">
      <Terms xmlns="http://schemas.microsoft.com/office/infopath/2007/PartnerControls"/>
    </RR_RegionTaxHTField0>
    <RR_DivisionTaxHTField0 xmlns="def15262-99f6-4457-9506-7d22ff9d81d9">
      <Terms xmlns="http://schemas.microsoft.com/office/infopath/2007/PartnerControls"/>
    </RR_DivisionTaxHTField0>
  </documentManagement>
</p:properties>
</file>

<file path=customXml/item4.xml><?xml version="1.0" encoding="utf-8"?>
<?mso-contentType ?>
<SharedContentType xmlns="Microsoft.SharePoint.Taxonomy.ContentTypeSync" SourceId="08b41e7c-c43c-4d4d-80db-2abc7e7004e9" ContentTypeId="0x0101" PreviousValue="false"/>
</file>

<file path=customXml/itemProps1.xml><?xml version="1.0" encoding="utf-8"?>
<ds:datastoreItem xmlns:ds="http://schemas.openxmlformats.org/officeDocument/2006/customXml" ds:itemID="{744B9AC9-2643-479D-B34A-23936A62082F}"/>
</file>

<file path=customXml/itemProps2.xml><?xml version="1.0" encoding="utf-8"?>
<ds:datastoreItem xmlns:ds="http://schemas.openxmlformats.org/officeDocument/2006/customXml" ds:itemID="{CA7E1BC9-0924-421A-94E1-FE77523490F3}"/>
</file>

<file path=customXml/itemProps3.xml><?xml version="1.0" encoding="utf-8"?>
<ds:datastoreItem xmlns:ds="http://schemas.openxmlformats.org/officeDocument/2006/customXml" ds:itemID="{D7E32AFC-2E72-4621-8396-C82F27AD8DCF}"/>
</file>

<file path=customXml/itemProps4.xml><?xml version="1.0" encoding="utf-8"?>
<ds:datastoreItem xmlns:ds="http://schemas.openxmlformats.org/officeDocument/2006/customXml" ds:itemID="{5B9FE9E6-668A-4C89-A478-D5A2235D51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GHSP Community Grants</dc:title>
  <dc:creator>Ezzell, Mark M</dc:creator>
  <cp:lastModifiedBy>Ezzell, Mark M</cp:lastModifiedBy>
  <dcterms:created xsi:type="dcterms:W3CDTF">2025-10-12T15:35:47Z</dcterms:created>
  <dcterms:modified xsi:type="dcterms:W3CDTF">2025-10-12T16:02:36Z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0x01010072792147323B458FBAC4BC3C00C43092001E22D3BD611A124DAE2E0CCC30D360DA</vt:lpwstr>
  </property>
  <property fmtid="{D5CDD505-2E9C-101B-9397-08002B2CF9AE}" pid="3" name="Order">
    <vt:r8>3800</vt:r8>
  </property>
  <property fmtid="{D5CDD505-2E9C-101B-9397-08002B2CF9AE}" pid="4" name="RR_Division">
    <vt:lpwstr/>
  </property>
  <property fmtid="{D5CDD505-2E9C-101B-9397-08002B2CF9AE}" pid="5" name="RR_Region">
    <vt:lpwstr/>
  </property>
</Properties>
</file>